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030"/>
  <workbookPr defaultThemeVersion="164011"/>
  <mc:AlternateContent xmlns:mc="http://schemas.openxmlformats.org/markup-compatibility/2006">
    <mc:Choice Requires="x15">
      <x15ac:absPath xmlns:x15ac="http://schemas.microsoft.com/office/spreadsheetml/2010/11/ac" url="I:\Identify Finder\"/>
    </mc:Choice>
  </mc:AlternateContent>
  <bookViews>
    <workbookView xWindow="0" yWindow="0" windowWidth="28800" windowHeight="11310" activeTab="1"/>
  </bookViews>
  <sheets>
    <sheet name="Contents" sheetId="82" r:id="rId1"/>
    <sheet name="Summary by Lines" sheetId="7" r:id="rId2"/>
    <sheet name="Summary - Prior Reporting" sheetId="8" r:id="rId3"/>
    <sheet name="Counties" sheetId="9" r:id="rId4"/>
    <sheet name="ALACHUA" sheetId="10" r:id="rId5"/>
    <sheet name="BAKER" sheetId="11" r:id="rId6"/>
    <sheet name="BAY" sheetId="12" r:id="rId7"/>
    <sheet name="BRADFORD" sheetId="13" r:id="rId8"/>
    <sheet name="BREVARD" sheetId="14" r:id="rId9"/>
    <sheet name="BROWARD" sheetId="15" r:id="rId10"/>
    <sheet name="CALHOUN" sheetId="16" r:id="rId11"/>
    <sheet name="CHARLOTTE" sheetId="17" r:id="rId12"/>
    <sheet name="CITRUS" sheetId="18" r:id="rId13"/>
    <sheet name="CLAY" sheetId="19" r:id="rId14"/>
    <sheet name="COLLIER" sheetId="20" r:id="rId15"/>
    <sheet name="COLUMBIA" sheetId="21" r:id="rId16"/>
    <sheet name="County Unknown" sheetId="22" r:id="rId17"/>
    <sheet name="DE SOTO" sheetId="23" r:id="rId18"/>
    <sheet name="DIXIE" sheetId="24" r:id="rId19"/>
    <sheet name="DUVAL" sheetId="25" r:id="rId20"/>
    <sheet name="ESCAMBIA" sheetId="26" r:id="rId21"/>
    <sheet name="FLAGLER" sheetId="27" r:id="rId22"/>
    <sheet name="FRANKLIN" sheetId="28" r:id="rId23"/>
    <sheet name="GADSDEN" sheetId="29" r:id="rId24"/>
    <sheet name="GILCHRIST" sheetId="30" r:id="rId25"/>
    <sheet name="GLADES" sheetId="31" r:id="rId26"/>
    <sheet name="GULF" sheetId="32" r:id="rId27"/>
    <sheet name="HAMILTON" sheetId="33" r:id="rId28"/>
    <sheet name="HARDEE" sheetId="34" r:id="rId29"/>
    <sheet name="HENDRY" sheetId="35" r:id="rId30"/>
    <sheet name="HERNANDO" sheetId="36" r:id="rId31"/>
    <sheet name="HIGHLANDS" sheetId="37" r:id="rId32"/>
    <sheet name="HILLSBOROUGH" sheetId="38" r:id="rId33"/>
    <sheet name="HOLMES" sheetId="39" r:id="rId34"/>
    <sheet name="INDIAN RIVER" sheetId="40" r:id="rId35"/>
    <sheet name="JACKSON" sheetId="41" r:id="rId36"/>
    <sheet name="JEFFERSON" sheetId="42" r:id="rId37"/>
    <sheet name="LAFAYETTE" sheetId="43" r:id="rId38"/>
    <sheet name="LAKE" sheetId="44" r:id="rId39"/>
    <sheet name="LEE" sheetId="45" r:id="rId40"/>
    <sheet name="LEON" sheetId="46" r:id="rId41"/>
    <sheet name="LEVY" sheetId="47" r:id="rId42"/>
    <sheet name="LIBERTY" sheetId="48" r:id="rId43"/>
    <sheet name="MADISON" sheetId="49" r:id="rId44"/>
    <sheet name="MANATEE" sheetId="50" r:id="rId45"/>
    <sheet name="MARION" sheetId="51" r:id="rId46"/>
    <sheet name="MARTIN" sheetId="52" r:id="rId47"/>
    <sheet name="MIAMI-DADE" sheetId="53" r:id="rId48"/>
    <sheet name="MONROE" sheetId="54" r:id="rId49"/>
    <sheet name="NASSAU" sheetId="55" r:id="rId50"/>
    <sheet name="OKALOOSA" sheetId="56" r:id="rId51"/>
    <sheet name="OKEECHOBEE" sheetId="57" r:id="rId52"/>
    <sheet name="ORANGE" sheetId="58" r:id="rId53"/>
    <sheet name="OSCEOLA" sheetId="59" r:id="rId54"/>
    <sheet name="PALM BEACH" sheetId="60" r:id="rId55"/>
    <sheet name="PASCO" sheetId="61" r:id="rId56"/>
    <sheet name="PINELLAS" sheetId="62" r:id="rId57"/>
    <sheet name="POLK" sheetId="63" r:id="rId58"/>
    <sheet name="PUTNAM" sheetId="64" r:id="rId59"/>
    <sheet name="SANTA ROSA" sheetId="65" r:id="rId60"/>
    <sheet name="SARASOTA" sheetId="66" r:id="rId61"/>
    <sheet name="SEMINOLE" sheetId="67" r:id="rId62"/>
    <sheet name="ST JOHNS" sheetId="68" r:id="rId63"/>
    <sheet name="ST LUCIE" sheetId="69" r:id="rId64"/>
    <sheet name="SUMTER" sheetId="70" r:id="rId65"/>
    <sheet name="SUWANNEE" sheetId="71" r:id="rId66"/>
    <sheet name="Statewide" sheetId="72" r:id="rId67"/>
    <sheet name="TAYLOR" sheetId="73" r:id="rId68"/>
    <sheet name="UNION" sheetId="74" r:id="rId69"/>
    <sheet name="VOLUSIA" sheetId="75" r:id="rId70"/>
    <sheet name="WAKULLA" sheetId="76" r:id="rId71"/>
    <sheet name="WALTON" sheetId="77" r:id="rId72"/>
    <sheet name="WASHINGTON" sheetId="78" r:id="rId73"/>
  </sheets>
  <definedNames>
    <definedName name="_xlnm.Print_Titles" localSheetId="4">ALACHUA!$1:$3</definedName>
    <definedName name="_xlnm.Print_Titles" localSheetId="5">BAKER!$1:$3</definedName>
    <definedName name="_xlnm.Print_Titles" localSheetId="6">BAY!$1:$3</definedName>
    <definedName name="_xlnm.Print_Titles" localSheetId="7">BRADFORD!$1:$3</definedName>
    <definedName name="_xlnm.Print_Titles" localSheetId="8">BREVARD!$1:$3</definedName>
    <definedName name="_xlnm.Print_Titles" localSheetId="9">BROWARD!$1:$3</definedName>
    <definedName name="_xlnm.Print_Titles" localSheetId="10">CALHOUN!$1:$3</definedName>
    <definedName name="_xlnm.Print_Titles" localSheetId="11">CHARLOTTE!$1:$3</definedName>
    <definedName name="_xlnm.Print_Titles" localSheetId="12">CITRUS!$1:$3</definedName>
    <definedName name="_xlnm.Print_Titles" localSheetId="13">CLAY!$1:$3</definedName>
    <definedName name="_xlnm.Print_Titles" localSheetId="14">COLLIER!$1:$3</definedName>
    <definedName name="_xlnm.Print_Titles" localSheetId="15">COLUMBIA!$1:$3</definedName>
    <definedName name="_xlnm.Print_Titles" localSheetId="3">Counties!$1:$3</definedName>
    <definedName name="_xlnm.Print_Titles" localSheetId="16">'County Unknown'!$1:$3</definedName>
    <definedName name="_xlnm.Print_Titles" localSheetId="17">'DE SOTO'!$1:$3</definedName>
    <definedName name="_xlnm.Print_Titles" localSheetId="18">DIXIE!$1:$3</definedName>
    <definedName name="_xlnm.Print_Titles" localSheetId="19">DUVAL!$1:$3</definedName>
    <definedName name="_xlnm.Print_Titles" localSheetId="20">ESCAMBIA!$1:$3</definedName>
    <definedName name="_xlnm.Print_Titles" localSheetId="21">FLAGLER!$1:$3</definedName>
    <definedName name="_xlnm.Print_Titles" localSheetId="22">FRANKLIN!$1:$3</definedName>
    <definedName name="_xlnm.Print_Titles" localSheetId="23">GADSDEN!$1:$3</definedName>
    <definedName name="_xlnm.Print_Titles" localSheetId="24">GILCHRIST!$1:$3</definedName>
    <definedName name="_xlnm.Print_Titles" localSheetId="25">GLADES!$1:$3</definedName>
    <definedName name="_xlnm.Print_Titles" localSheetId="26">GULF!$1:$3</definedName>
    <definedName name="_xlnm.Print_Titles" localSheetId="27">HAMILTON!$1:$3</definedName>
    <definedName name="_xlnm.Print_Titles" localSheetId="28">HARDEE!$1:$3</definedName>
    <definedName name="_xlnm.Print_Titles" localSheetId="29">HENDRY!$1:$3</definedName>
    <definedName name="_xlnm.Print_Titles" localSheetId="30">HERNANDO!$1:$3</definedName>
    <definedName name="_xlnm.Print_Titles" localSheetId="31">HIGHLANDS!$1:$3</definedName>
    <definedName name="_xlnm.Print_Titles" localSheetId="32">HILLSBOROUGH!$1:$3</definedName>
    <definedName name="_xlnm.Print_Titles" localSheetId="33">HOLMES!$1:$3</definedName>
    <definedName name="_xlnm.Print_Titles" localSheetId="34">'INDIAN RIVER'!$1:$3</definedName>
    <definedName name="_xlnm.Print_Titles" localSheetId="35">JACKSON!$1:$3</definedName>
    <definedName name="_xlnm.Print_Titles" localSheetId="36">JEFFERSON!$1:$3</definedName>
    <definedName name="_xlnm.Print_Titles" localSheetId="37">LAFAYETTE!$1:$3</definedName>
    <definedName name="_xlnm.Print_Titles" localSheetId="38">LAKE!$1:$3</definedName>
    <definedName name="_xlnm.Print_Titles" localSheetId="39">LEE!$1:$3</definedName>
    <definedName name="_xlnm.Print_Titles" localSheetId="40">LEON!$1:$3</definedName>
    <definedName name="_xlnm.Print_Titles" localSheetId="41">LEVY!$1:$3</definedName>
    <definedName name="_xlnm.Print_Titles" localSheetId="42">LIBERTY!$1:$3</definedName>
    <definedName name="_xlnm.Print_Titles" localSheetId="43">MADISON!$1:$3</definedName>
    <definedName name="_xlnm.Print_Titles" localSheetId="44">MANATEE!$1:$3</definedName>
    <definedName name="_xlnm.Print_Titles" localSheetId="45">MARION!$1:$3</definedName>
    <definedName name="_xlnm.Print_Titles" localSheetId="46">MARTIN!$1:$3</definedName>
    <definedName name="_xlnm.Print_Titles" localSheetId="47">'MIAMI-DADE'!$1:$3</definedName>
    <definedName name="_xlnm.Print_Titles" localSheetId="48">MONROE!$1:$3</definedName>
    <definedName name="_xlnm.Print_Titles" localSheetId="49">NASSAU!$1:$3</definedName>
    <definedName name="_xlnm.Print_Titles" localSheetId="50">OKALOOSA!$1:$3</definedName>
    <definedName name="_xlnm.Print_Titles" localSheetId="51">OKEECHOBEE!$1:$3</definedName>
    <definedName name="_xlnm.Print_Titles" localSheetId="52">ORANGE!$1:$3</definedName>
    <definedName name="_xlnm.Print_Titles" localSheetId="53">OSCEOLA!$1:$3</definedName>
    <definedName name="_xlnm.Print_Titles" localSheetId="54">'PALM BEACH'!$1:$3</definedName>
    <definedName name="_xlnm.Print_Titles" localSheetId="55">PASCO!$1:$3</definedName>
    <definedName name="_xlnm.Print_Titles" localSheetId="56">PINELLAS!$1:$3</definedName>
    <definedName name="_xlnm.Print_Titles" localSheetId="57">POLK!$1:$3</definedName>
    <definedName name="_xlnm.Print_Titles" localSheetId="58">PUTNAM!$1:$3</definedName>
    <definedName name="_xlnm.Print_Titles" localSheetId="59">'SANTA ROSA'!$1:$3</definedName>
    <definedName name="_xlnm.Print_Titles" localSheetId="60">SARASOTA!$1:$3</definedName>
    <definedName name="_xlnm.Print_Titles" localSheetId="61">SEMINOLE!$1:$3</definedName>
    <definedName name="_xlnm.Print_Titles" localSheetId="62">'ST JOHNS'!$1:$3</definedName>
    <definedName name="_xlnm.Print_Titles" localSheetId="63">'ST LUCIE'!$1:$3</definedName>
    <definedName name="_xlnm.Print_Titles" localSheetId="66">Statewide!$1:$3</definedName>
    <definedName name="_xlnm.Print_Titles" localSheetId="2">'Summary - Prior Reporting'!$1:$3</definedName>
    <definedName name="_xlnm.Print_Titles" localSheetId="1">'Summary by Lines'!$1:$3</definedName>
    <definedName name="_xlnm.Print_Titles" localSheetId="64">SUMTER!$1:$3</definedName>
    <definedName name="_xlnm.Print_Titles" localSheetId="65">SUWANNEE!$1:$3</definedName>
    <definedName name="_xlnm.Print_Titles" localSheetId="67">TAYLOR!$1:$3</definedName>
    <definedName name="_xlnm.Print_Titles" localSheetId="68">UNION!$1:$3</definedName>
    <definedName name="_xlnm.Print_Titles" localSheetId="69">VOLUSIA!$1:$3</definedName>
    <definedName name="_xlnm.Print_Titles" localSheetId="70">WAKULLA!$1:$3</definedName>
    <definedName name="_xlnm.Print_Titles" localSheetId="71">WALTON!$1:$3</definedName>
    <definedName name="_xlnm.Print_Titles" localSheetId="72">WASHINGTON!$1:$3</definedName>
  </definedNames>
  <calcPr calcId="171027"/>
</workbook>
</file>

<file path=xl/calcChain.xml><?xml version="1.0" encoding="utf-8"?>
<calcChain xmlns="http://schemas.openxmlformats.org/spreadsheetml/2006/main">
  <c r="G8" i="9" l="1"/>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 i="9"/>
  <c r="F16" i="10"/>
  <c r="F16" i="11"/>
  <c r="F16" i="12"/>
  <c r="F16" i="13"/>
  <c r="F16" i="14"/>
  <c r="F16" i="15"/>
  <c r="F16" i="16"/>
  <c r="F16" i="17"/>
  <c r="F16" i="18"/>
  <c r="F16" i="19"/>
  <c r="F16" i="20"/>
  <c r="F16" i="21"/>
  <c r="F16" i="22"/>
  <c r="F16" i="23"/>
  <c r="F16" i="24"/>
  <c r="F16" i="25"/>
  <c r="F16" i="26"/>
  <c r="F16" i="27"/>
  <c r="F16" i="28"/>
  <c r="F16" i="29"/>
  <c r="F16" i="30"/>
  <c r="F16" i="31"/>
  <c r="F16" i="32"/>
  <c r="F16" i="33"/>
  <c r="F16" i="34"/>
  <c r="F16" i="35"/>
  <c r="F16" i="36"/>
  <c r="F16" i="37"/>
  <c r="F16" i="38"/>
  <c r="F16" i="39"/>
  <c r="F16" i="40"/>
  <c r="F16" i="41"/>
  <c r="F16" i="42"/>
  <c r="F16" i="43"/>
  <c r="F16" i="44"/>
  <c r="F16" i="45"/>
  <c r="F16" i="46"/>
  <c r="F16" i="47"/>
  <c r="F16" i="48"/>
  <c r="F16" i="49"/>
  <c r="F16" i="50"/>
  <c r="F16" i="51"/>
  <c r="F16" i="52"/>
  <c r="F16" i="53"/>
  <c r="F16" i="54"/>
  <c r="F16" i="55"/>
  <c r="F16" i="56"/>
  <c r="F16" i="57"/>
  <c r="F16" i="58"/>
  <c r="F16" i="59"/>
  <c r="F16" i="60"/>
  <c r="F16" i="61"/>
  <c r="F16" i="62"/>
  <c r="F16" i="63"/>
  <c r="F16" i="64"/>
  <c r="F16" i="65"/>
  <c r="F16" i="66"/>
  <c r="F16" i="67"/>
  <c r="F16" i="68"/>
  <c r="F16" i="69"/>
  <c r="F16" i="70"/>
  <c r="F16" i="71"/>
  <c r="F16" i="72"/>
  <c r="F16" i="73"/>
  <c r="F16" i="74"/>
  <c r="F16" i="75"/>
  <c r="F16" i="76"/>
  <c r="F16" i="77"/>
  <c r="F16" i="78"/>
  <c r="A75" i="82" l="1"/>
  <c r="A74" i="82"/>
  <c r="A73" i="82"/>
  <c r="A72" i="82"/>
  <c r="A71" i="82"/>
  <c r="A70" i="82"/>
  <c r="A69" i="82"/>
  <c r="A68" i="82"/>
  <c r="A67" i="82"/>
  <c r="A66" i="82"/>
  <c r="A65" i="82"/>
  <c r="A64" i="82"/>
  <c r="A63" i="82"/>
  <c r="A62" i="82"/>
  <c r="A61" i="82"/>
  <c r="A60" i="82"/>
  <c r="A59" i="82"/>
  <c r="A58" i="82"/>
  <c r="A57" i="82"/>
  <c r="A56" i="82"/>
  <c r="A55" i="82"/>
  <c r="A54" i="82"/>
  <c r="A53" i="82"/>
  <c r="A52" i="82"/>
  <c r="A51" i="82"/>
  <c r="A50" i="82"/>
  <c r="A49" i="82"/>
  <c r="A48" i="82"/>
  <c r="A47" i="82"/>
  <c r="A46" i="82"/>
  <c r="A45" i="82"/>
  <c r="A44" i="82"/>
  <c r="A43" i="82"/>
  <c r="A42" i="82"/>
  <c r="A41" i="82"/>
  <c r="A40" i="82"/>
  <c r="A39" i="82"/>
  <c r="A38" i="82"/>
  <c r="A37" i="82"/>
  <c r="A36" i="82"/>
  <c r="A35" i="82"/>
  <c r="A34" i="82"/>
  <c r="A33" i="82"/>
  <c r="A32" i="82"/>
  <c r="A31" i="82"/>
  <c r="A30" i="82"/>
  <c r="A29" i="82"/>
  <c r="A28" i="82"/>
  <c r="A27" i="82"/>
  <c r="A26" i="82"/>
  <c r="A25" i="82"/>
  <c r="A24" i="82"/>
  <c r="A23" i="82"/>
  <c r="A22" i="82"/>
  <c r="A21" i="82"/>
  <c r="A20" i="82"/>
  <c r="A19" i="82"/>
  <c r="A18" i="82"/>
  <c r="A17" i="82"/>
  <c r="A16" i="82"/>
  <c r="A15" i="82"/>
  <c r="A14" i="82"/>
  <c r="A13" i="82"/>
  <c r="A12" i="82"/>
  <c r="A11" i="82"/>
  <c r="A10" i="82"/>
  <c r="A9" i="82"/>
  <c r="A8" i="82"/>
  <c r="A7" i="82"/>
  <c r="A6" i="82"/>
  <c r="A5" i="82"/>
  <c r="A4" i="82"/>
</calcChain>
</file>

<file path=xl/sharedStrings.xml><?xml version="1.0" encoding="utf-8"?>
<sst xmlns="http://schemas.openxmlformats.org/spreadsheetml/2006/main" count="1923" uniqueCount="174">
  <si>
    <t/>
  </si>
  <si>
    <t>Summary by Lines</t>
  </si>
  <si>
    <t>Summary - Prior Reporting</t>
  </si>
  <si>
    <t>Counties</t>
  </si>
  <si>
    <t>ALACHUA</t>
  </si>
  <si>
    <t>BAKER</t>
  </si>
  <si>
    <t>BAY</t>
  </si>
  <si>
    <t>BRADFORD</t>
  </si>
  <si>
    <t>BREVARD</t>
  </si>
  <si>
    <t>BROWARD</t>
  </si>
  <si>
    <t>CALHOUN</t>
  </si>
  <si>
    <t>CHARLOTTE</t>
  </si>
  <si>
    <t>CITRUS</t>
  </si>
  <si>
    <t>CLAY</t>
  </si>
  <si>
    <t>COLLIER</t>
  </si>
  <si>
    <t>COLUMBIA</t>
  </si>
  <si>
    <t>DE 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</si>
  <si>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</si>
  <si>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</si>
  <si>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</si>
  <si>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</si>
  <si>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</si>
  <si>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</si>
  <si>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</si>
  <si>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</si>
  <si>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</si>
  <si>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</si>
  <si>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</si>
  <si>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</si>
  <si>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</si>
  <si>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</si>
  <si>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</si>
  <si>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</si>
  <si>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</si>
  <si>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</si>
  <si>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</si>
  <si>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</si>
  <si>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</si>
  <si>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</si>
  <si>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</si>
  <si>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</si>
  <si>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</si>
  <si>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</si>
  <si>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</si>
  <si>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</si>
  <si>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</si>
  <si>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</si>
  <si>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</si>
  <si>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</si>
  <si>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</si>
  <si>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</si>
  <si>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</si>
  <si>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</si>
  <si>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</si>
  <si>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</si>
  <si>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</si>
  <si>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</si>
  <si>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</si>
  <si>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</si>
  <si>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</si>
  <si>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</si>
  <si>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</si>
  <si>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</si>
  <si>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</si>
  <si>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</si>
  <si>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</si>
  <si>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</si>
  <si>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</si>
  <si>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</si>
  <si>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</si>
  <si>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</si>
  <si>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as of March 3, 2017</t>
  </si>
  <si>
    <t xml:space="preserve"> </t>
  </si>
  <si>
    <t>Lines of Business</t>
  </si>
  <si>
    <t>Homeowners</t>
  </si>
  <si>
    <t>Dwelling</t>
  </si>
  <si>
    <t>Mobile Homeowners</t>
  </si>
  <si>
    <t>Commercial Residential</t>
  </si>
  <si>
    <t>Commercial Property</t>
  </si>
  <si>
    <t>Private Flood</t>
  </si>
  <si>
    <t>Federal Flood</t>
  </si>
  <si>
    <t>Business Interruption</t>
  </si>
  <si>
    <t>Other LOBs</t>
  </si>
  <si>
    <t>Return to Contents Tab</t>
  </si>
  <si>
    <t>Reporting from the Matthew Catastrophe Reporting Form</t>
  </si>
  <si>
    <t>Sub-Lines</t>
  </si>
  <si>
    <t>Number
of
Claims</t>
  </si>
  <si>
    <t>Closed
Claims
(paid)</t>
  </si>
  <si>
    <t>Closed
Claims
(not paid)</t>
  </si>
  <si>
    <t>Number
Claims
Open</t>
  </si>
  <si>
    <t>Percent
Claims
Closed</t>
  </si>
  <si>
    <t>Residential Property</t>
  </si>
  <si>
    <t>Flooding</t>
  </si>
  <si>
    <t>Other Lines of Business</t>
  </si>
  <si>
    <t>TOTALS</t>
  </si>
  <si>
    <t>as of Previous Run (06JAN2017)</t>
  </si>
  <si>
    <t>County Summary Report from the Matthew Catastrophe Reporting Form</t>
  </si>
  <si>
    <t>County</t>
  </si>
  <si>
    <t>.</t>
  </si>
  <si>
    <t>ALACHUA - Return to County Overview</t>
  </si>
  <si>
    <t>Mobilehome</t>
  </si>
  <si>
    <t>Total</t>
  </si>
  <si>
    <t>BAKER - Return to County Overview</t>
  </si>
  <si>
    <t>BAY - Return to County Overview</t>
  </si>
  <si>
    <t>BRADFORD - Return to County Overview</t>
  </si>
  <si>
    <t>BREVARD - Return to County Overview</t>
  </si>
  <si>
    <t>BROWARD - Return to County Overview</t>
  </si>
  <si>
    <t>CALHOUN - Return to County Overview</t>
  </si>
  <si>
    <t>CHARLOTTE - Return to County Overview</t>
  </si>
  <si>
    <t>CITRUS - Return to County Overview</t>
  </si>
  <si>
    <t>CLAY - Return to County Overview</t>
  </si>
  <si>
    <t>COLLIER - Return to County Overview</t>
  </si>
  <si>
    <t>COLUMBIA - Return to County Overview</t>
  </si>
  <si>
    <t>County of Occurrence Unknown at Time of Reporting - Return to County Overview</t>
  </si>
  <si>
    <t>DE SOTO - Return to County Overview</t>
  </si>
  <si>
    <t>DIXIE - Return to County Overview</t>
  </si>
  <si>
    <t>DUVAL - Return to County Overview</t>
  </si>
  <si>
    <t>ESCAMBIA - Return to County Overview</t>
  </si>
  <si>
    <t>FLAGLER - Return to County Overview</t>
  </si>
  <si>
    <t>FRANKLIN - Return to County Overview</t>
  </si>
  <si>
    <t>GADSDEN - Return to County Overview</t>
  </si>
  <si>
    <t>GILCHRIST - Return to County Overview</t>
  </si>
  <si>
    <t>GLADES - Return to County Overview</t>
  </si>
  <si>
    <t>GULF - Return to County Overview</t>
  </si>
  <si>
    <t>HAMILTON - Return to County Overview</t>
  </si>
  <si>
    <t>HARDEE - Return to County Overview</t>
  </si>
  <si>
    <t>HENDRY - Return to County Overview</t>
  </si>
  <si>
    <t>HERNANDO - Return to County Overview</t>
  </si>
  <si>
    <t>HIGHLANDS - Return to County Overview</t>
  </si>
  <si>
    <t>HILLSBOROUGH - Return to County Overview</t>
  </si>
  <si>
    <t>HOLMES - Return to County Overview</t>
  </si>
  <si>
    <t>INDIAN RIVER - Return to County Overview</t>
  </si>
  <si>
    <t>JACKSON - Return to County Overview</t>
  </si>
  <si>
    <t>JEFFERSON - Return to County Overview</t>
  </si>
  <si>
    <t>LAFAYETTE - Return to County Overview</t>
  </si>
  <si>
    <t>LAKE - Return to County Overview</t>
  </si>
  <si>
    <t>LEE - Return to County Overview</t>
  </si>
  <si>
    <t>LEON - Return to County Overview</t>
  </si>
  <si>
    <t>LEVY - Return to County Overview</t>
  </si>
  <si>
    <t>LIBERTY - Return to County Overview</t>
  </si>
  <si>
    <t>MADISON - Return to County Overview</t>
  </si>
  <si>
    <t>MANATEE - Return to County Overview</t>
  </si>
  <si>
    <t>MARION - Return to County Overview</t>
  </si>
  <si>
    <t>MARTIN - Return to County Overview</t>
  </si>
  <si>
    <t>MIAMI-DADE - Return to County Overview</t>
  </si>
  <si>
    <t>MONROE - Return to County Overview</t>
  </si>
  <si>
    <t>NASSAU - Return to County Overview</t>
  </si>
  <si>
    <t>OKALOOSA - Return to County Overview</t>
  </si>
  <si>
    <t>OKEECHOBEE - Return to County Overview</t>
  </si>
  <si>
    <t>ORANGE - Return to County Overview</t>
  </si>
  <si>
    <t>OSCEOLA - Return to County Overview</t>
  </si>
  <si>
    <t>PALM BEACH - Return to County Overview</t>
  </si>
  <si>
    <t>PASCO - Return to County Overview</t>
  </si>
  <si>
    <t>PINELLAS - Return to County Overview</t>
  </si>
  <si>
    <t>POLK - Return to County Overview</t>
  </si>
  <si>
    <t>PUTNAM - Return to County Overview</t>
  </si>
  <si>
    <t>SANTA ROSA - Return to County Overview</t>
  </si>
  <si>
    <t>SARASOTA - Return to County Overview</t>
  </si>
  <si>
    <t>SEMINOLE - Return to County Overview</t>
  </si>
  <si>
    <t>ST JOHNS - Return to County Overview</t>
  </si>
  <si>
    <t>ST LUCIE - Return to County Overview</t>
  </si>
  <si>
    <t>SUMTER - Return to County Overview</t>
  </si>
  <si>
    <t>SUWANNEE - Return to County Overview</t>
  </si>
  <si>
    <t>Statewide Total (Auto-Calculated) - Return to County Overview</t>
  </si>
  <si>
    <t>TAYLOR - Return to County Overview</t>
  </si>
  <si>
    <t>UNION - Return to County Overview</t>
  </si>
  <si>
    <t>VOLUSIA - Return to County Overview</t>
  </si>
  <si>
    <t>WAKULLA - Return to County Overview</t>
  </si>
  <si>
    <t>WALTON - Return to County Overview</t>
  </si>
  <si>
    <t>WASHINGTON - Return to County Overview</t>
  </si>
  <si>
    <t>Hurricane Claims Data Reporting - Matthew</t>
  </si>
  <si>
    <t xml:space="preserve">This page serves as the "Control Panel" for the workbook.  From here you can click to view any of the tabs.  Additionally, each tab has a link to "Return to Contents" to navigate back to this tab (in blue on the bottom.  On the "Counties" tab there are also links to each individual county tab and on each of those a link back (in green) to the "Counties" tab as well as this tab (in blue at the bottom).  </t>
  </si>
  <si>
    <t>County Unknown</t>
  </si>
  <si>
    <t>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</si>
</sst>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Red]\(###,###,##0\)"/>
    <numFmt numFmtId="165" formatCode="0.0%;[Red]\(0.0%\)"/>
  </numFmts>
  <fonts count="3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Albany AMT, Helvetica"/>
    </font>
    <font>
      <b/>
      <sz val="16"/>
      <color indexed="63"/>
      <name val="Times New Roman"/>
    </font>
    <font>
      <b/>
      <i/>
      <sz val="12"/>
      <color indexed="18"/>
      <name val="Times New Roman"/>
    </font>
    <font>
      <b/>
      <i/>
      <sz val="8"/>
      <color indexed="18"/>
      <name val="Times New Roman"/>
    </font>
    <font>
      <i/>
      <u/>
      <sz val="8"/>
      <color indexed="18"/>
      <name val="Times New Roman"/>
    </font>
    <font>
      <b/>
      <i/>
      <sz val="12"/>
      <color indexed="16"/>
      <name val="Times New Roman"/>
    </font>
    <font>
      <i/>
      <sz val="10"/>
      <color indexed="8"/>
      <name val="Times New Roman"/>
    </font>
    <font>
      <b/>
      <sz val="11"/>
      <color indexed="8"/>
      <name val="Times New Roman"/>
    </font>
    <font>
      <b/>
      <sz val="10"/>
      <name val="Times New Roman"/>
    </font>
    <font>
      <sz val="8"/>
      <name val="Times New Roman"/>
    </font>
    <font>
      <sz val="10"/>
      <name val="Times New Roman"/>
    </font>
    <font>
      <b/>
      <i/>
      <sz val="18"/>
      <color indexed="18"/>
      <name val="Times New Roman"/>
    </font>
    <font>
      <b/>
      <i/>
      <sz val="10"/>
      <color indexed="16"/>
      <name val="Times New Roman"/>
    </font>
    <font>
      <u/>
      <sz val="12"/>
      <color indexed="17"/>
      <name val="Times New Roman"/>
    </font>
    <font>
      <u/>
      <sz val="11"/>
      <color theme="10"/>
      <name val="Calibri"/>
      <family val="2"/>
      <scheme val="minor"/>
    </font>
    <font>
      <sz val="18"/>
      <color rgb="FFC00000"/>
      <name val="Calibri Light"/>
      <family val="2"/>
      <scheme val="major"/>
    </font>
    <font>
      <sz val="11"/>
      <color theme="1"/>
      <name val="Calibri Light"/>
      <family val="2"/>
      <scheme val="major"/>
    </font>
    <font>
      <b/>
      <sz val="11"/>
      <color rgb="FFC00000"/>
      <name val="Calibri Light"/>
      <family val="2"/>
      <scheme val="maj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FAFBFE"/>
        <bgColor indexed="64"/>
      </patternFill>
    </fill>
    <fill>
      <patternFill patternType="solid">
        <fgColor rgb="FFB0C4DE"/>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B0B7BB"/>
      </right>
      <top/>
      <bottom style="thin">
        <color rgb="FFB0B7BB"/>
      </bottom>
      <diagonal/>
    </border>
    <border>
      <left/>
      <right style="thin">
        <color rgb="FFC1C1C1"/>
      </right>
      <top/>
      <bottom style="thin">
        <color rgb="FFC1C1C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2" fillId="0" borderId="0" applyNumberFormat="0" applyFill="0" applyBorder="0" applyAlignment="0" applyProtection="0"/>
  </cellStyleXfs>
  <cellXfs count="28">
    <xf numFmtId="0" fontId="0" fillId="0" borderId="0" xfId="0"/>
    <xf numFmtId="0" fontId="0" fillId="33" borderId="0" xfId="0" applyNumberFormat="1" applyFont="1" applyFill="1" applyBorder="1" applyAlignment="1" applyProtection="1"/>
    <xf numFmtId="0" fontId="19" fillId="34" borderId="0" xfId="0" applyNumberFormat="1" applyFont="1" applyFill="1" applyBorder="1" applyAlignment="1" applyProtection="1">
      <alignment horizontal="left"/>
    </xf>
    <xf numFmtId="0" fontId="20" fillId="34" borderId="0" xfId="0" applyNumberFormat="1" applyFont="1" applyFill="1" applyBorder="1" applyAlignment="1" applyProtection="1">
      <alignment horizontal="left"/>
    </xf>
    <xf numFmtId="0" fontId="21" fillId="34" borderId="0" xfId="0" applyNumberFormat="1" applyFont="1" applyFill="1" applyBorder="1" applyAlignment="1" applyProtection="1">
      <alignment horizontal="left"/>
    </xf>
    <xf numFmtId="0" fontId="22" fillId="34" borderId="0" xfId="0" applyNumberFormat="1" applyFont="1" applyFill="1" applyBorder="1" applyAlignment="1" applyProtection="1">
      <alignment horizontal="left"/>
    </xf>
    <xf numFmtId="0" fontId="18" fillId="34" borderId="0" xfId="0" applyNumberFormat="1" applyFont="1" applyFill="1" applyBorder="1" applyAlignment="1" applyProtection="1"/>
    <xf numFmtId="0" fontId="25" fillId="35" borderId="10" xfId="0" applyNumberFormat="1" applyFont="1" applyFill="1" applyBorder="1" applyAlignment="1" applyProtection="1">
      <alignment horizontal="center" wrapText="1"/>
    </xf>
    <xf numFmtId="0" fontId="26" fillId="36" borderId="11" xfId="0" applyNumberFormat="1" applyFont="1" applyFill="1" applyBorder="1" applyAlignment="1" applyProtection="1">
      <alignment horizontal="left" wrapText="1"/>
    </xf>
    <xf numFmtId="164" fontId="27" fillId="36" borderId="11" xfId="0" applyNumberFormat="1" applyFont="1" applyFill="1" applyBorder="1" applyAlignment="1" applyProtection="1">
      <alignment horizontal="right" wrapText="1"/>
    </xf>
    <xf numFmtId="0" fontId="23" fillId="34" borderId="0" xfId="0" applyNumberFormat="1" applyFont="1" applyFill="1" applyBorder="1" applyAlignment="1" applyProtection="1">
      <alignment horizontal="left"/>
    </xf>
    <xf numFmtId="0" fontId="24" fillId="34" borderId="0" xfId="0" applyNumberFormat="1" applyFont="1" applyFill="1" applyBorder="1" applyAlignment="1" applyProtection="1">
      <alignment horizontal="left"/>
    </xf>
    <xf numFmtId="0" fontId="28" fillId="36" borderId="11" xfId="0" applyNumberFormat="1" applyFont="1" applyFill="1" applyBorder="1" applyAlignment="1" applyProtection="1">
      <alignment horizontal="center" wrapText="1"/>
    </xf>
    <xf numFmtId="165" fontId="27" fillId="36" borderId="11" xfId="0" applyNumberFormat="1" applyFont="1" applyFill="1" applyBorder="1" applyAlignment="1" applyProtection="1">
      <alignment horizontal="right" wrapText="1"/>
    </xf>
    <xf numFmtId="0" fontId="26" fillId="36" borderId="11" xfId="0" applyNumberFormat="1" applyFont="1" applyFill="1" applyBorder="1" applyAlignment="1" applyProtection="1">
      <alignment horizontal="center" wrapText="1"/>
    </xf>
    <xf numFmtId="0" fontId="28" fillId="36" borderId="11" xfId="0" applyNumberFormat="1" applyFont="1" applyFill="1" applyBorder="1" applyAlignment="1" applyProtection="1">
      <alignment horizontal="left" wrapText="1"/>
    </xf>
    <xf numFmtId="0" fontId="29" fillId="34" borderId="0" xfId="0" applyNumberFormat="1" applyFont="1" applyFill="1" applyBorder="1" applyAlignment="1" applyProtection="1">
      <alignment horizontal="left"/>
    </xf>
    <xf numFmtId="0" fontId="30" fillId="34" borderId="0" xfId="0" applyNumberFormat="1" applyFont="1" applyFill="1" applyBorder="1" applyAlignment="1" applyProtection="1">
      <alignment horizontal="left"/>
    </xf>
    <xf numFmtId="0" fontId="31" fillId="34" borderId="0" xfId="0" applyNumberFormat="1" applyFont="1" applyFill="1" applyBorder="1" applyAlignment="1" applyProtection="1">
      <alignment horizontal="left"/>
    </xf>
    <xf numFmtId="0" fontId="25" fillId="36" borderId="11" xfId="0" applyNumberFormat="1" applyFont="1" applyFill="1" applyBorder="1" applyAlignment="1" applyProtection="1">
      <alignment horizontal="right" wrapText="1"/>
    </xf>
    <xf numFmtId="164" fontId="25" fillId="36" borderId="11" xfId="0" applyNumberFormat="1" applyFont="1" applyFill="1" applyBorder="1" applyAlignment="1" applyProtection="1">
      <alignment horizontal="right" wrapText="1"/>
    </xf>
    <xf numFmtId="165" fontId="25" fillId="36" borderId="11" xfId="0" applyNumberFormat="1" applyFont="1" applyFill="1" applyBorder="1" applyAlignment="1" applyProtection="1">
      <alignment horizontal="right" wrapText="1"/>
    </xf>
    <xf numFmtId="0" fontId="33" fillId="37" borderId="0" xfId="0" applyNumberFormat="1" applyFont="1" applyFill="1" applyBorder="1" applyAlignment="1" applyProtection="1"/>
    <xf numFmtId="0" fontId="34" fillId="37" borderId="0" xfId="0" applyNumberFormat="1" applyFont="1" applyFill="1" applyBorder="1" applyAlignment="1" applyProtection="1"/>
    <xf numFmtId="0" fontId="32" fillId="37" borderId="0" xfId="42" applyNumberFormat="1" applyFill="1" applyBorder="1" applyAlignment="1" applyProtection="1"/>
    <xf numFmtId="0" fontId="34" fillId="37" borderId="0" xfId="0" applyFont="1" applyFill="1"/>
    <xf numFmtId="0" fontId="32" fillId="33" borderId="0" xfId="42" applyNumberFormat="1" applyFill="1" applyBorder="1" applyAlignment="1" applyProtection="1"/>
    <xf numFmtId="0" fontId="35" fillId="38" borderId="0" xfId="0" applyNumberFormat="1" applyFont="1" applyFill="1" applyBorder="1" applyAlignment="1" applyProtection="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5"/>
  <sheetViews>
    <sheetView workbookViewId="0">
      <selection activeCell="H24" sqref="H24"/>
    </sheetView>
  </sheetViews>
  <sheetFormatPr defaultRowHeight="15"/>
  <cols>
    <col min="1" max="1" width="6.7109375" style="23" bestFit="1" customWidth="1"/>
    <col min="2" max="2" width="47.5703125" style="23" bestFit="1" customWidth="1"/>
    <col min="3" max="16384" width="9.140625" style="23"/>
  </cols>
  <sheetData>
    <row r="1" spans="1:16" ht="27" customHeight="1">
      <c r="A1" s="22" t="s">
        <v>170</v>
      </c>
    </row>
    <row r="3" spans="1:16">
      <c r="A3" s="24"/>
    </row>
    <row r="4" spans="1:16" ht="14.1" customHeight="1">
      <c r="A4" s="24" t="str">
        <f>HYPERLINK("#'"&amp;B4&amp;"'!A1","view")</f>
        <v>view</v>
      </c>
      <c r="B4" s="25" t="s">
        <v>1</v>
      </c>
    </row>
    <row r="5" spans="1:16" ht="14.1" customHeight="1">
      <c r="A5" s="24" t="str">
        <f t="shared" ref="A5:A68" si="0">HYPERLINK("#'"&amp;B5&amp;"'!A1","view")</f>
        <v>view</v>
      </c>
      <c r="B5" s="25" t="s">
        <v>2</v>
      </c>
    </row>
    <row r="6" spans="1:16" ht="14.1" customHeight="1">
      <c r="A6" s="24" t="str">
        <f t="shared" si="0"/>
        <v>view</v>
      </c>
      <c r="B6" s="25" t="s">
        <v>3</v>
      </c>
    </row>
    <row r="7" spans="1:16" ht="14.1" customHeight="1">
      <c r="A7" s="24" t="str">
        <f t="shared" si="0"/>
        <v>view</v>
      </c>
      <c r="B7" s="25" t="s">
        <v>4</v>
      </c>
      <c r="H7" s="27" t="s">
        <v>171</v>
      </c>
      <c r="I7" s="27"/>
      <c r="J7" s="27"/>
      <c r="K7" s="27"/>
      <c r="L7" s="27"/>
      <c r="M7" s="27"/>
      <c r="N7" s="27"/>
      <c r="O7" s="27"/>
      <c r="P7" s="27"/>
    </row>
    <row r="8" spans="1:16" ht="14.1" customHeight="1">
      <c r="A8" s="24" t="str">
        <f t="shared" si="0"/>
        <v>view</v>
      </c>
      <c r="B8" s="25" t="s">
        <v>5</v>
      </c>
      <c r="H8" s="27"/>
      <c r="I8" s="27"/>
      <c r="J8" s="27"/>
      <c r="K8" s="27"/>
      <c r="L8" s="27"/>
      <c r="M8" s="27"/>
      <c r="N8" s="27"/>
      <c r="O8" s="27"/>
      <c r="P8" s="27"/>
    </row>
    <row r="9" spans="1:16" ht="14.1" customHeight="1">
      <c r="A9" s="24" t="str">
        <f t="shared" si="0"/>
        <v>view</v>
      </c>
      <c r="B9" s="25" t="s">
        <v>6</v>
      </c>
      <c r="H9" s="27"/>
      <c r="I9" s="27"/>
      <c r="J9" s="27"/>
      <c r="K9" s="27"/>
      <c r="L9" s="27"/>
      <c r="M9" s="27"/>
      <c r="N9" s="27"/>
      <c r="O9" s="27"/>
      <c r="P9" s="27"/>
    </row>
    <row r="10" spans="1:16" ht="14.1" customHeight="1">
      <c r="A10" s="24" t="str">
        <f t="shared" si="0"/>
        <v>view</v>
      </c>
      <c r="B10" s="25" t="s">
        <v>7</v>
      </c>
      <c r="H10" s="27"/>
      <c r="I10" s="27"/>
      <c r="J10" s="27"/>
      <c r="K10" s="27"/>
      <c r="L10" s="27"/>
      <c r="M10" s="27"/>
      <c r="N10" s="27"/>
      <c r="O10" s="27"/>
      <c r="P10" s="27"/>
    </row>
    <row r="11" spans="1:16" ht="14.1" customHeight="1">
      <c r="A11" s="24" t="str">
        <f t="shared" si="0"/>
        <v>view</v>
      </c>
      <c r="B11" s="25" t="s">
        <v>8</v>
      </c>
      <c r="H11" s="27"/>
      <c r="I11" s="27"/>
      <c r="J11" s="27"/>
      <c r="K11" s="27"/>
      <c r="L11" s="27"/>
      <c r="M11" s="27"/>
      <c r="N11" s="27"/>
      <c r="O11" s="27"/>
      <c r="P11" s="27"/>
    </row>
    <row r="12" spans="1:16" ht="14.1" customHeight="1">
      <c r="A12" s="24" t="str">
        <f t="shared" si="0"/>
        <v>view</v>
      </c>
      <c r="B12" s="25" t="s">
        <v>9</v>
      </c>
      <c r="H12" s="27"/>
      <c r="I12" s="27"/>
      <c r="J12" s="27"/>
      <c r="K12" s="27"/>
      <c r="L12" s="27"/>
      <c r="M12" s="27"/>
      <c r="N12" s="27"/>
      <c r="O12" s="27"/>
      <c r="P12" s="27"/>
    </row>
    <row r="13" spans="1:16" ht="14.1" customHeight="1">
      <c r="A13" s="24" t="str">
        <f t="shared" si="0"/>
        <v>view</v>
      </c>
      <c r="B13" s="25" t="s">
        <v>10</v>
      </c>
    </row>
    <row r="14" spans="1:16" ht="14.1" customHeight="1">
      <c r="A14" s="24" t="str">
        <f t="shared" si="0"/>
        <v>view</v>
      </c>
      <c r="B14" s="25" t="s">
        <v>11</v>
      </c>
    </row>
    <row r="15" spans="1:16" ht="14.1" customHeight="1">
      <c r="A15" s="24" t="str">
        <f t="shared" si="0"/>
        <v>view</v>
      </c>
      <c r="B15" s="25" t="s">
        <v>12</v>
      </c>
    </row>
    <row r="16" spans="1:16" ht="14.1" customHeight="1">
      <c r="A16" s="24" t="str">
        <f t="shared" si="0"/>
        <v>view</v>
      </c>
      <c r="B16" s="25" t="s">
        <v>13</v>
      </c>
    </row>
    <row r="17" spans="1:2" ht="14.1" customHeight="1">
      <c r="A17" s="24" t="str">
        <f t="shared" si="0"/>
        <v>view</v>
      </c>
      <c r="B17" s="25" t="s">
        <v>14</v>
      </c>
    </row>
    <row r="18" spans="1:2" ht="14.1" customHeight="1">
      <c r="A18" s="24" t="str">
        <f t="shared" si="0"/>
        <v>view</v>
      </c>
      <c r="B18" s="25" t="s">
        <v>15</v>
      </c>
    </row>
    <row r="19" spans="1:2" ht="14.1" customHeight="1">
      <c r="A19" s="24" t="str">
        <f t="shared" si="0"/>
        <v>view</v>
      </c>
      <c r="B19" s="25" t="s">
        <v>16</v>
      </c>
    </row>
    <row r="20" spans="1:2" ht="14.1" customHeight="1">
      <c r="A20" s="24" t="str">
        <f t="shared" si="0"/>
        <v>view</v>
      </c>
      <c r="B20" s="25" t="s">
        <v>17</v>
      </c>
    </row>
    <row r="21" spans="1:2" ht="14.1" customHeight="1">
      <c r="A21" s="24" t="str">
        <f t="shared" si="0"/>
        <v>view</v>
      </c>
      <c r="B21" s="25" t="s">
        <v>18</v>
      </c>
    </row>
    <row r="22" spans="1:2" ht="14.1" customHeight="1">
      <c r="A22" s="24" t="str">
        <f t="shared" si="0"/>
        <v>view</v>
      </c>
      <c r="B22" s="25" t="s">
        <v>19</v>
      </c>
    </row>
    <row r="23" spans="1:2" ht="14.1" customHeight="1">
      <c r="A23" s="24" t="str">
        <f t="shared" si="0"/>
        <v>view</v>
      </c>
      <c r="B23" s="25" t="s">
        <v>20</v>
      </c>
    </row>
    <row r="24" spans="1:2" ht="14.1" customHeight="1">
      <c r="A24" s="24" t="str">
        <f t="shared" si="0"/>
        <v>view</v>
      </c>
      <c r="B24" s="25" t="s">
        <v>21</v>
      </c>
    </row>
    <row r="25" spans="1:2" ht="14.1" customHeight="1">
      <c r="A25" s="24" t="str">
        <f t="shared" si="0"/>
        <v>view</v>
      </c>
      <c r="B25" s="25" t="s">
        <v>22</v>
      </c>
    </row>
    <row r="26" spans="1:2" ht="14.1" customHeight="1">
      <c r="A26" s="24" t="str">
        <f t="shared" si="0"/>
        <v>view</v>
      </c>
      <c r="B26" s="25" t="s">
        <v>23</v>
      </c>
    </row>
    <row r="27" spans="1:2" ht="14.1" customHeight="1">
      <c r="A27" s="24" t="str">
        <f t="shared" si="0"/>
        <v>view</v>
      </c>
      <c r="B27" s="25" t="s">
        <v>24</v>
      </c>
    </row>
    <row r="28" spans="1:2" ht="14.1" customHeight="1">
      <c r="A28" s="24" t="str">
        <f t="shared" si="0"/>
        <v>view</v>
      </c>
      <c r="B28" s="25" t="s">
        <v>25</v>
      </c>
    </row>
    <row r="29" spans="1:2" ht="14.1" customHeight="1">
      <c r="A29" s="24" t="str">
        <f t="shared" si="0"/>
        <v>view</v>
      </c>
      <c r="B29" s="25" t="s">
        <v>26</v>
      </c>
    </row>
    <row r="30" spans="1:2" ht="14.1" customHeight="1">
      <c r="A30" s="24" t="str">
        <f t="shared" si="0"/>
        <v>view</v>
      </c>
      <c r="B30" s="25" t="s">
        <v>27</v>
      </c>
    </row>
    <row r="31" spans="1:2" ht="14.1" customHeight="1">
      <c r="A31" s="24" t="str">
        <f t="shared" si="0"/>
        <v>view</v>
      </c>
      <c r="B31" s="25" t="s">
        <v>28</v>
      </c>
    </row>
    <row r="32" spans="1:2" ht="14.1" customHeight="1">
      <c r="A32" s="24" t="str">
        <f t="shared" si="0"/>
        <v>view</v>
      </c>
      <c r="B32" s="25" t="s">
        <v>29</v>
      </c>
    </row>
    <row r="33" spans="1:2" ht="14.1" customHeight="1">
      <c r="A33" s="24" t="str">
        <f t="shared" si="0"/>
        <v>view</v>
      </c>
      <c r="B33" s="25" t="s">
        <v>30</v>
      </c>
    </row>
    <row r="34" spans="1:2" ht="14.1" customHeight="1">
      <c r="A34" s="24" t="str">
        <f t="shared" si="0"/>
        <v>view</v>
      </c>
      <c r="B34" s="25" t="s">
        <v>31</v>
      </c>
    </row>
    <row r="35" spans="1:2" ht="14.1" customHeight="1">
      <c r="A35" s="24" t="str">
        <f t="shared" si="0"/>
        <v>view</v>
      </c>
      <c r="B35" s="25" t="s">
        <v>32</v>
      </c>
    </row>
    <row r="36" spans="1:2" ht="14.1" customHeight="1">
      <c r="A36" s="24" t="str">
        <f t="shared" si="0"/>
        <v>view</v>
      </c>
      <c r="B36" s="25" t="s">
        <v>33</v>
      </c>
    </row>
    <row r="37" spans="1:2" ht="14.1" customHeight="1">
      <c r="A37" s="24" t="str">
        <f t="shared" si="0"/>
        <v>view</v>
      </c>
      <c r="B37" s="25" t="s">
        <v>34</v>
      </c>
    </row>
    <row r="38" spans="1:2" ht="14.1" customHeight="1">
      <c r="A38" s="24" t="str">
        <f t="shared" si="0"/>
        <v>view</v>
      </c>
      <c r="B38" s="25" t="s">
        <v>35</v>
      </c>
    </row>
    <row r="39" spans="1:2" ht="14.1" customHeight="1">
      <c r="A39" s="24" t="str">
        <f t="shared" si="0"/>
        <v>view</v>
      </c>
      <c r="B39" s="25" t="s">
        <v>36</v>
      </c>
    </row>
    <row r="40" spans="1:2" ht="14.1" customHeight="1">
      <c r="A40" s="24" t="str">
        <f t="shared" si="0"/>
        <v>view</v>
      </c>
      <c r="B40" s="25" t="s">
        <v>37</v>
      </c>
    </row>
    <row r="41" spans="1:2" ht="14.1" customHeight="1">
      <c r="A41" s="24" t="str">
        <f t="shared" si="0"/>
        <v>view</v>
      </c>
      <c r="B41" s="25" t="s">
        <v>38</v>
      </c>
    </row>
    <row r="42" spans="1:2" ht="14.1" customHeight="1">
      <c r="A42" s="24" t="str">
        <f t="shared" si="0"/>
        <v>view</v>
      </c>
      <c r="B42" s="25" t="s">
        <v>39</v>
      </c>
    </row>
    <row r="43" spans="1:2" ht="14.1" customHeight="1">
      <c r="A43" s="24" t="str">
        <f t="shared" si="0"/>
        <v>view</v>
      </c>
      <c r="B43" s="25" t="s">
        <v>40</v>
      </c>
    </row>
    <row r="44" spans="1:2" ht="14.1" customHeight="1">
      <c r="A44" s="24" t="str">
        <f t="shared" si="0"/>
        <v>view</v>
      </c>
      <c r="B44" s="25" t="s">
        <v>41</v>
      </c>
    </row>
    <row r="45" spans="1:2" ht="14.1" customHeight="1">
      <c r="A45" s="24" t="str">
        <f t="shared" si="0"/>
        <v>view</v>
      </c>
      <c r="B45" s="25" t="s">
        <v>42</v>
      </c>
    </row>
    <row r="46" spans="1:2" ht="14.1" customHeight="1">
      <c r="A46" s="24" t="str">
        <f t="shared" si="0"/>
        <v>view</v>
      </c>
      <c r="B46" s="25" t="s">
        <v>43</v>
      </c>
    </row>
    <row r="47" spans="1:2" ht="14.1" customHeight="1">
      <c r="A47" s="24" t="str">
        <f t="shared" si="0"/>
        <v>view</v>
      </c>
      <c r="B47" s="25" t="s">
        <v>44</v>
      </c>
    </row>
    <row r="48" spans="1:2" ht="14.1" customHeight="1">
      <c r="A48" s="24" t="str">
        <f t="shared" si="0"/>
        <v>view</v>
      </c>
      <c r="B48" s="25" t="s">
        <v>45</v>
      </c>
    </row>
    <row r="49" spans="1:2" ht="14.1" customHeight="1">
      <c r="A49" s="24" t="str">
        <f t="shared" si="0"/>
        <v>view</v>
      </c>
      <c r="B49" s="25" t="s">
        <v>46</v>
      </c>
    </row>
    <row r="50" spans="1:2" ht="14.1" customHeight="1">
      <c r="A50" s="24" t="str">
        <f t="shared" si="0"/>
        <v>view</v>
      </c>
      <c r="B50" s="25" t="s">
        <v>47</v>
      </c>
    </row>
    <row r="51" spans="1:2" ht="14.1" customHeight="1">
      <c r="A51" s="24" t="str">
        <f t="shared" si="0"/>
        <v>view</v>
      </c>
      <c r="B51" s="25" t="s">
        <v>48</v>
      </c>
    </row>
    <row r="52" spans="1:2" ht="14.1" customHeight="1">
      <c r="A52" s="24" t="str">
        <f t="shared" si="0"/>
        <v>view</v>
      </c>
      <c r="B52" s="25" t="s">
        <v>49</v>
      </c>
    </row>
    <row r="53" spans="1:2" ht="14.1" customHeight="1">
      <c r="A53" s="24" t="str">
        <f t="shared" si="0"/>
        <v>view</v>
      </c>
      <c r="B53" s="25" t="s">
        <v>50</v>
      </c>
    </row>
    <row r="54" spans="1:2" ht="14.1" customHeight="1">
      <c r="A54" s="24" t="str">
        <f t="shared" si="0"/>
        <v>view</v>
      </c>
      <c r="B54" s="25" t="s">
        <v>51</v>
      </c>
    </row>
    <row r="55" spans="1:2" ht="14.1" customHeight="1">
      <c r="A55" s="24" t="str">
        <f t="shared" si="0"/>
        <v>view</v>
      </c>
      <c r="B55" s="25" t="s">
        <v>52</v>
      </c>
    </row>
    <row r="56" spans="1:2" ht="14.1" customHeight="1">
      <c r="A56" s="24" t="str">
        <f t="shared" si="0"/>
        <v>view</v>
      </c>
      <c r="B56" s="25" t="s">
        <v>53</v>
      </c>
    </row>
    <row r="57" spans="1:2" ht="14.1" customHeight="1">
      <c r="A57" s="24" t="str">
        <f t="shared" si="0"/>
        <v>view</v>
      </c>
      <c r="B57" s="25" t="s">
        <v>54</v>
      </c>
    </row>
    <row r="58" spans="1:2" ht="14.1" customHeight="1">
      <c r="A58" s="24" t="str">
        <f t="shared" si="0"/>
        <v>view</v>
      </c>
      <c r="B58" s="25" t="s">
        <v>55</v>
      </c>
    </row>
    <row r="59" spans="1:2" ht="14.1" customHeight="1">
      <c r="A59" s="24" t="str">
        <f t="shared" si="0"/>
        <v>view</v>
      </c>
      <c r="B59" s="25" t="s">
        <v>56</v>
      </c>
    </row>
    <row r="60" spans="1:2" ht="14.1" customHeight="1">
      <c r="A60" s="24" t="str">
        <f t="shared" si="0"/>
        <v>view</v>
      </c>
      <c r="B60" s="25" t="s">
        <v>57</v>
      </c>
    </row>
    <row r="61" spans="1:2" ht="14.1" customHeight="1">
      <c r="A61" s="24" t="str">
        <f t="shared" si="0"/>
        <v>view</v>
      </c>
      <c r="B61" s="25" t="s">
        <v>58</v>
      </c>
    </row>
    <row r="62" spans="1:2" ht="14.1" customHeight="1">
      <c r="A62" s="24" t="str">
        <f t="shared" si="0"/>
        <v>view</v>
      </c>
      <c r="B62" s="25" t="s">
        <v>59</v>
      </c>
    </row>
    <row r="63" spans="1:2" ht="14.1" customHeight="1">
      <c r="A63" s="24" t="str">
        <f t="shared" si="0"/>
        <v>view</v>
      </c>
      <c r="B63" s="25" t="s">
        <v>60</v>
      </c>
    </row>
    <row r="64" spans="1:2" ht="14.1" customHeight="1">
      <c r="A64" s="24" t="str">
        <f t="shared" si="0"/>
        <v>view</v>
      </c>
      <c r="B64" s="25" t="s">
        <v>61</v>
      </c>
    </row>
    <row r="65" spans="1:2" ht="14.1" customHeight="1">
      <c r="A65" s="24" t="str">
        <f t="shared" si="0"/>
        <v>view</v>
      </c>
      <c r="B65" s="25" t="s">
        <v>62</v>
      </c>
    </row>
    <row r="66" spans="1:2" ht="14.1" customHeight="1">
      <c r="A66" s="24" t="str">
        <f t="shared" si="0"/>
        <v>view</v>
      </c>
      <c r="B66" s="25" t="s">
        <v>63</v>
      </c>
    </row>
    <row r="67" spans="1:2" ht="14.1" customHeight="1">
      <c r="A67" s="24" t="str">
        <f t="shared" si="0"/>
        <v>view</v>
      </c>
      <c r="B67" s="25" t="s">
        <v>64</v>
      </c>
    </row>
    <row r="68" spans="1:2" ht="14.1" customHeight="1">
      <c r="A68" s="24" t="str">
        <f t="shared" si="0"/>
        <v>view</v>
      </c>
      <c r="B68" s="25" t="s">
        <v>65</v>
      </c>
    </row>
    <row r="69" spans="1:2" ht="14.1" customHeight="1">
      <c r="A69" s="24" t="str">
        <f t="shared" ref="A69:A73" si="1">HYPERLINK("#'"&amp;B69&amp;"'!A1","view")</f>
        <v>view</v>
      </c>
      <c r="B69" s="25" t="s">
        <v>66</v>
      </c>
    </row>
    <row r="70" spans="1:2" ht="14.1" customHeight="1">
      <c r="A70" s="24" t="str">
        <f t="shared" si="1"/>
        <v>view</v>
      </c>
      <c r="B70" s="25" t="s">
        <v>67</v>
      </c>
    </row>
    <row r="71" spans="1:2" ht="14.1" customHeight="1">
      <c r="A71" s="24" t="str">
        <f t="shared" si="1"/>
        <v>view</v>
      </c>
      <c r="B71" s="25" t="s">
        <v>68</v>
      </c>
    </row>
    <row r="72" spans="1:2" ht="14.1" customHeight="1">
      <c r="A72" s="24" t="str">
        <f t="shared" si="1"/>
        <v>view</v>
      </c>
      <c r="B72" s="25" t="s">
        <v>69</v>
      </c>
    </row>
    <row r="73" spans="1:2" ht="14.1" customHeight="1">
      <c r="A73" s="24" t="str">
        <f t="shared" si="1"/>
        <v>view</v>
      </c>
      <c r="B73" s="25" t="s">
        <v>70</v>
      </c>
    </row>
    <row r="74" spans="1:2" ht="14.1" customHeight="1">
      <c r="A74" s="24" t="str">
        <f>HYPERLINK("#'"&amp;B74&amp;"'!A1","view")</f>
        <v>view</v>
      </c>
      <c r="B74" s="25" t="s">
        <v>172</v>
      </c>
    </row>
    <row r="75" spans="1:2" ht="14.1" customHeight="1">
      <c r="A75" s="24" t="str">
        <f>HYPERLINK("#'"&amp;B75&amp;"'!A1","view")</f>
        <v>view</v>
      </c>
      <c r="B75" s="25" t="s">
        <v>173</v>
      </c>
    </row>
  </sheetData>
  <mergeCells count="1">
    <mergeCell ref="H7:P12"/>
  </mergeCells>
  <pageMargins left="0.75" right="0.75" top="1" bottom="1" header="0.5" footer="0.5"/>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106</v>
      </c>
    </row>
    <row r="5" spans="1:6" ht="14.1" customHeight="1">
      <c r="A5" s="6"/>
    </row>
    <row r="6" spans="1:6" ht="43.5">
      <c r="A6" s="7" t="s">
        <v>85</v>
      </c>
      <c r="B6" s="7" t="s">
        <v>86</v>
      </c>
      <c r="C6" s="7" t="s">
        <v>87</v>
      </c>
      <c r="D6" s="7" t="s">
        <v>88</v>
      </c>
      <c r="E6" s="7" t="s">
        <v>89</v>
      </c>
      <c r="F6" s="7" t="s">
        <v>90</v>
      </c>
    </row>
    <row r="7" spans="1:6">
      <c r="A7" s="15" t="s">
        <v>74</v>
      </c>
      <c r="B7" s="9">
        <v>583</v>
      </c>
      <c r="C7" s="9">
        <v>160</v>
      </c>
      <c r="D7" s="9">
        <v>319</v>
      </c>
      <c r="E7" s="9">
        <v>104</v>
      </c>
      <c r="F7" s="13">
        <v>0.82199999999999995</v>
      </c>
    </row>
    <row r="8" spans="1:6">
      <c r="A8" s="15" t="s">
        <v>75</v>
      </c>
      <c r="B8" s="9">
        <v>83</v>
      </c>
      <c r="C8" s="9">
        <v>13</v>
      </c>
      <c r="D8" s="9">
        <v>52</v>
      </c>
      <c r="E8" s="9">
        <v>18</v>
      </c>
      <c r="F8" s="13">
        <v>0.78300000000000003</v>
      </c>
    </row>
    <row r="9" spans="1:6">
      <c r="A9" s="15" t="s">
        <v>100</v>
      </c>
      <c r="B9" s="9">
        <v>7</v>
      </c>
      <c r="C9" s="9">
        <v>2</v>
      </c>
      <c r="D9" s="9">
        <v>4</v>
      </c>
      <c r="E9" s="9">
        <v>1</v>
      </c>
      <c r="F9" s="13">
        <v>0.85699999999999998</v>
      </c>
    </row>
    <row r="10" spans="1:6">
      <c r="A10" s="15" t="s">
        <v>77</v>
      </c>
      <c r="B10" s="9">
        <v>5</v>
      </c>
      <c r="C10" s="9">
        <v>1</v>
      </c>
      <c r="D10" s="9">
        <v>2</v>
      </c>
      <c r="E10" s="9">
        <v>2</v>
      </c>
      <c r="F10" s="13">
        <v>0.6</v>
      </c>
    </row>
    <row r="11" spans="1:6">
      <c r="A11" s="15" t="s">
        <v>78</v>
      </c>
      <c r="B11" s="9">
        <v>99</v>
      </c>
      <c r="C11" s="9">
        <v>23</v>
      </c>
      <c r="D11" s="9">
        <v>54</v>
      </c>
      <c r="E11" s="9">
        <v>22</v>
      </c>
      <c r="F11" s="13">
        <v>0.77800000000000002</v>
      </c>
    </row>
    <row r="12" spans="1:6">
      <c r="A12" s="15" t="s">
        <v>79</v>
      </c>
      <c r="B12" s="9">
        <v>0</v>
      </c>
      <c r="C12" s="9">
        <v>0</v>
      </c>
      <c r="D12" s="9">
        <v>0</v>
      </c>
      <c r="E12" s="9">
        <v>0</v>
      </c>
      <c r="F12" s="13" t="s">
        <v>98</v>
      </c>
    </row>
    <row r="13" spans="1:6">
      <c r="A13" s="15" t="s">
        <v>80</v>
      </c>
      <c r="B13" s="9">
        <v>15</v>
      </c>
      <c r="C13" s="9">
        <v>0</v>
      </c>
      <c r="D13" s="9">
        <v>15</v>
      </c>
      <c r="E13" s="9">
        <v>0</v>
      </c>
      <c r="F13" s="13">
        <v>1</v>
      </c>
    </row>
    <row r="14" spans="1:6">
      <c r="A14" s="15" t="s">
        <v>81</v>
      </c>
      <c r="B14" s="9">
        <v>4</v>
      </c>
      <c r="C14" s="9">
        <v>0</v>
      </c>
      <c r="D14" s="9">
        <v>3</v>
      </c>
      <c r="E14" s="9">
        <v>1</v>
      </c>
      <c r="F14" s="13">
        <v>0.75</v>
      </c>
    </row>
    <row r="15" spans="1:6">
      <c r="A15" s="15" t="s">
        <v>82</v>
      </c>
      <c r="B15" s="9">
        <v>250</v>
      </c>
      <c r="C15" s="9">
        <v>149</v>
      </c>
      <c r="D15" s="9">
        <v>82</v>
      </c>
      <c r="E15" s="9">
        <v>19</v>
      </c>
      <c r="F15" s="13">
        <v>0.92400000000000004</v>
      </c>
    </row>
    <row r="16" spans="1:6">
      <c r="A16" s="19" t="s">
        <v>101</v>
      </c>
      <c r="B16" s="20">
        <v>1046</v>
      </c>
      <c r="C16" s="20">
        <v>348</v>
      </c>
      <c r="D16" s="20">
        <v>531</v>
      </c>
      <c r="E16" s="20">
        <v>167</v>
      </c>
      <c r="F16" s="21">
        <f>(C16+D16)/B16</f>
        <v>0.84034416826003822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107</v>
      </c>
    </row>
    <row r="5" spans="1:6" ht="14.1" customHeight="1">
      <c r="A5" s="6"/>
    </row>
    <row r="6" spans="1:6" ht="43.5">
      <c r="A6" s="7" t="s">
        <v>85</v>
      </c>
      <c r="B6" s="7" t="s">
        <v>86</v>
      </c>
      <c r="C6" s="7" t="s">
        <v>87</v>
      </c>
      <c r="D6" s="7" t="s">
        <v>88</v>
      </c>
      <c r="E6" s="7" t="s">
        <v>89</v>
      </c>
      <c r="F6" s="7" t="s">
        <v>90</v>
      </c>
    </row>
    <row r="7" spans="1:6">
      <c r="A7" s="15" t="s">
        <v>74</v>
      </c>
      <c r="B7" s="9">
        <v>5</v>
      </c>
      <c r="C7" s="9">
        <v>1</v>
      </c>
      <c r="D7" s="9">
        <v>3</v>
      </c>
      <c r="E7" s="9">
        <v>1</v>
      </c>
      <c r="F7" s="13">
        <v>0.8</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v>
      </c>
      <c r="C15" s="9">
        <v>1</v>
      </c>
      <c r="D15" s="9">
        <v>0</v>
      </c>
      <c r="E15" s="9">
        <v>0</v>
      </c>
      <c r="F15" s="13">
        <v>1</v>
      </c>
    </row>
    <row r="16" spans="1:6">
      <c r="A16" s="19" t="s">
        <v>101</v>
      </c>
      <c r="B16" s="20">
        <v>6</v>
      </c>
      <c r="C16" s="20">
        <v>2</v>
      </c>
      <c r="D16" s="20">
        <v>3</v>
      </c>
      <c r="E16" s="20">
        <v>1</v>
      </c>
      <c r="F16" s="21">
        <f>(C16+D16)/B16</f>
        <v>0.83333333333333337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108</v>
      </c>
    </row>
    <row r="5" spans="1:6" ht="14.1" customHeight="1">
      <c r="A5" s="6"/>
    </row>
    <row r="6" spans="1:6" ht="43.5">
      <c r="A6" s="7" t="s">
        <v>85</v>
      </c>
      <c r="B6" s="7" t="s">
        <v>86</v>
      </c>
      <c r="C6" s="7" t="s">
        <v>87</v>
      </c>
      <c r="D6" s="7" t="s">
        <v>88</v>
      </c>
      <c r="E6" s="7" t="s">
        <v>89</v>
      </c>
      <c r="F6" s="7" t="s">
        <v>90</v>
      </c>
    </row>
    <row r="7" spans="1:6">
      <c r="A7" s="15" t="s">
        <v>74</v>
      </c>
      <c r="B7" s="9">
        <v>14</v>
      </c>
      <c r="C7" s="9">
        <v>5</v>
      </c>
      <c r="D7" s="9">
        <v>9</v>
      </c>
      <c r="E7" s="9">
        <v>0</v>
      </c>
      <c r="F7" s="13">
        <v>1</v>
      </c>
    </row>
    <row r="8" spans="1:6">
      <c r="A8" s="15" t="s">
        <v>75</v>
      </c>
      <c r="B8" s="9">
        <v>1</v>
      </c>
      <c r="C8" s="9">
        <v>1</v>
      </c>
      <c r="D8" s="9">
        <v>0</v>
      </c>
      <c r="E8" s="9">
        <v>0</v>
      </c>
      <c r="F8" s="13">
        <v>1</v>
      </c>
    </row>
    <row r="9" spans="1:6">
      <c r="A9" s="15" t="s">
        <v>100</v>
      </c>
      <c r="B9" s="9">
        <v>4</v>
      </c>
      <c r="C9" s="9">
        <v>2</v>
      </c>
      <c r="D9" s="9">
        <v>2</v>
      </c>
      <c r="E9" s="9">
        <v>0</v>
      </c>
      <c r="F9" s="13">
        <v>1</v>
      </c>
    </row>
    <row r="10" spans="1:6">
      <c r="A10" s="15" t="s">
        <v>77</v>
      </c>
      <c r="B10" s="9">
        <v>1</v>
      </c>
      <c r="C10" s="9">
        <v>0</v>
      </c>
      <c r="D10" s="9">
        <v>1</v>
      </c>
      <c r="E10" s="9">
        <v>0</v>
      </c>
      <c r="F10" s="13">
        <v>1</v>
      </c>
    </row>
    <row r="11" spans="1:6">
      <c r="A11" s="15" t="s">
        <v>78</v>
      </c>
      <c r="B11" s="9">
        <v>1</v>
      </c>
      <c r="C11" s="9">
        <v>0</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15</v>
      </c>
      <c r="C15" s="9">
        <v>9</v>
      </c>
      <c r="D15" s="9">
        <v>5</v>
      </c>
      <c r="E15" s="9">
        <v>1</v>
      </c>
      <c r="F15" s="13">
        <v>0.93300000000000005</v>
      </c>
    </row>
    <row r="16" spans="1:6">
      <c r="A16" s="19" t="s">
        <v>101</v>
      </c>
      <c r="B16" s="20">
        <v>36</v>
      </c>
      <c r="C16" s="20">
        <v>17</v>
      </c>
      <c r="D16" s="20">
        <v>18</v>
      </c>
      <c r="E16" s="20">
        <v>1</v>
      </c>
      <c r="F16" s="21">
        <f>(C16+D16)/B16</f>
        <v>0.97222222222222221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109</v>
      </c>
    </row>
    <row r="5" spans="1:6" ht="14.1" customHeight="1">
      <c r="A5" s="6"/>
    </row>
    <row r="6" spans="1:6" ht="43.5">
      <c r="A6" s="7" t="s">
        <v>85</v>
      </c>
      <c r="B6" s="7" t="s">
        <v>86</v>
      </c>
      <c r="C6" s="7" t="s">
        <v>87</v>
      </c>
      <c r="D6" s="7" t="s">
        <v>88</v>
      </c>
      <c r="E6" s="7" t="s">
        <v>89</v>
      </c>
      <c r="F6" s="7" t="s">
        <v>90</v>
      </c>
    </row>
    <row r="7" spans="1:6">
      <c r="A7" s="15" t="s">
        <v>74</v>
      </c>
      <c r="B7" s="9">
        <v>18</v>
      </c>
      <c r="C7" s="9">
        <v>6</v>
      </c>
      <c r="D7" s="9">
        <v>11</v>
      </c>
      <c r="E7" s="9">
        <v>1</v>
      </c>
      <c r="F7" s="13">
        <v>0.94399999999999995</v>
      </c>
    </row>
    <row r="8" spans="1:6">
      <c r="A8" s="15" t="s">
        <v>75</v>
      </c>
      <c r="B8" s="9">
        <v>5</v>
      </c>
      <c r="C8" s="9">
        <v>2</v>
      </c>
      <c r="D8" s="9">
        <v>3</v>
      </c>
      <c r="E8" s="9">
        <v>0</v>
      </c>
      <c r="F8" s="13">
        <v>1</v>
      </c>
    </row>
    <row r="9" spans="1:6">
      <c r="A9" s="15" t="s">
        <v>100</v>
      </c>
      <c r="B9" s="9">
        <v>6</v>
      </c>
      <c r="C9" s="9">
        <v>4</v>
      </c>
      <c r="D9" s="9">
        <v>2</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12</v>
      </c>
      <c r="C15" s="9">
        <v>10</v>
      </c>
      <c r="D15" s="9">
        <v>2</v>
      </c>
      <c r="E15" s="9">
        <v>0</v>
      </c>
      <c r="F15" s="13">
        <v>1</v>
      </c>
    </row>
    <row r="16" spans="1:6">
      <c r="A16" s="19" t="s">
        <v>101</v>
      </c>
      <c r="B16" s="20">
        <v>41</v>
      </c>
      <c r="C16" s="20">
        <v>22</v>
      </c>
      <c r="D16" s="20">
        <v>18</v>
      </c>
      <c r="E16" s="20">
        <v>1</v>
      </c>
      <c r="F16" s="21">
        <f>(C16+D16)/B16</f>
        <v>0.97560975609756095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110</v>
      </c>
    </row>
    <row r="5" spans="1:6" ht="14.1" customHeight="1">
      <c r="A5" s="6"/>
    </row>
    <row r="6" spans="1:6" ht="43.5">
      <c r="A6" s="7" t="s">
        <v>85</v>
      </c>
      <c r="B6" s="7" t="s">
        <v>86</v>
      </c>
      <c r="C6" s="7" t="s">
        <v>87</v>
      </c>
      <c r="D6" s="7" t="s">
        <v>88</v>
      </c>
      <c r="E6" s="7" t="s">
        <v>89</v>
      </c>
      <c r="F6" s="7" t="s">
        <v>90</v>
      </c>
    </row>
    <row r="7" spans="1:6">
      <c r="A7" s="15" t="s">
        <v>74</v>
      </c>
      <c r="B7" s="9">
        <v>2201</v>
      </c>
      <c r="C7" s="9">
        <v>1141</v>
      </c>
      <c r="D7" s="9">
        <v>968</v>
      </c>
      <c r="E7" s="9">
        <v>92</v>
      </c>
      <c r="F7" s="13">
        <v>0.95799999999999996</v>
      </c>
    </row>
    <row r="8" spans="1:6">
      <c r="A8" s="15" t="s">
        <v>75</v>
      </c>
      <c r="B8" s="9">
        <v>206</v>
      </c>
      <c r="C8" s="9">
        <v>125</v>
      </c>
      <c r="D8" s="9">
        <v>68</v>
      </c>
      <c r="E8" s="9">
        <v>13</v>
      </c>
      <c r="F8" s="13">
        <v>0.93700000000000006</v>
      </c>
    </row>
    <row r="9" spans="1:6">
      <c r="A9" s="15" t="s">
        <v>100</v>
      </c>
      <c r="B9" s="9">
        <v>116</v>
      </c>
      <c r="C9" s="9">
        <v>86</v>
      </c>
      <c r="D9" s="9">
        <v>28</v>
      </c>
      <c r="E9" s="9">
        <v>2</v>
      </c>
      <c r="F9" s="13">
        <v>0.98299999999999998</v>
      </c>
    </row>
    <row r="10" spans="1:6">
      <c r="A10" s="15" t="s">
        <v>77</v>
      </c>
      <c r="B10" s="9">
        <v>4</v>
      </c>
      <c r="C10" s="9">
        <v>0</v>
      </c>
      <c r="D10" s="9">
        <v>3</v>
      </c>
      <c r="E10" s="9">
        <v>1</v>
      </c>
      <c r="F10" s="13">
        <v>0.75</v>
      </c>
    </row>
    <row r="11" spans="1:6">
      <c r="A11" s="15" t="s">
        <v>78</v>
      </c>
      <c r="B11" s="9">
        <v>75</v>
      </c>
      <c r="C11" s="9">
        <v>20</v>
      </c>
      <c r="D11" s="9">
        <v>27</v>
      </c>
      <c r="E11" s="9">
        <v>28</v>
      </c>
      <c r="F11" s="13">
        <v>0.627</v>
      </c>
    </row>
    <row r="12" spans="1:6">
      <c r="A12" s="15" t="s">
        <v>79</v>
      </c>
      <c r="B12" s="9">
        <v>2</v>
      </c>
      <c r="C12" s="9">
        <v>1</v>
      </c>
      <c r="D12" s="9">
        <v>1</v>
      </c>
      <c r="E12" s="9">
        <v>0</v>
      </c>
      <c r="F12" s="13">
        <v>1</v>
      </c>
    </row>
    <row r="13" spans="1:6">
      <c r="A13" s="15" t="s">
        <v>80</v>
      </c>
      <c r="B13" s="9">
        <v>24</v>
      </c>
      <c r="C13" s="9">
        <v>11</v>
      </c>
      <c r="D13" s="9">
        <v>8</v>
      </c>
      <c r="E13" s="9">
        <v>5</v>
      </c>
      <c r="F13" s="13">
        <v>0.79200000000000004</v>
      </c>
    </row>
    <row r="14" spans="1:6">
      <c r="A14" s="15" t="s">
        <v>81</v>
      </c>
      <c r="B14" s="9">
        <v>9</v>
      </c>
      <c r="C14" s="9">
        <v>3</v>
      </c>
      <c r="D14" s="9">
        <v>5</v>
      </c>
      <c r="E14" s="9">
        <v>1</v>
      </c>
      <c r="F14" s="13">
        <v>0.88900000000000001</v>
      </c>
    </row>
    <row r="15" spans="1:6">
      <c r="A15" s="15" t="s">
        <v>82</v>
      </c>
      <c r="B15" s="9">
        <v>114</v>
      </c>
      <c r="C15" s="9">
        <v>85</v>
      </c>
      <c r="D15" s="9">
        <v>24</v>
      </c>
      <c r="E15" s="9">
        <v>5</v>
      </c>
      <c r="F15" s="13">
        <v>0.95599999999999996</v>
      </c>
    </row>
    <row r="16" spans="1:6">
      <c r="A16" s="19" t="s">
        <v>101</v>
      </c>
      <c r="B16" s="20">
        <v>2751</v>
      </c>
      <c r="C16" s="20">
        <v>1472</v>
      </c>
      <c r="D16" s="20">
        <v>1132</v>
      </c>
      <c r="E16" s="20">
        <v>147</v>
      </c>
      <c r="F16" s="21">
        <f>(C16+D16)/B16</f>
        <v>0.94656488549618323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111</v>
      </c>
    </row>
    <row r="5" spans="1:6" ht="14.1" customHeight="1">
      <c r="A5" s="6"/>
    </row>
    <row r="6" spans="1:6" ht="43.5">
      <c r="A6" s="7" t="s">
        <v>85</v>
      </c>
      <c r="B6" s="7" t="s">
        <v>86</v>
      </c>
      <c r="C6" s="7" t="s">
        <v>87</v>
      </c>
      <c r="D6" s="7" t="s">
        <v>88</v>
      </c>
      <c r="E6" s="7" t="s">
        <v>89</v>
      </c>
      <c r="F6" s="7" t="s">
        <v>90</v>
      </c>
    </row>
    <row r="7" spans="1:6">
      <c r="A7" s="15" t="s">
        <v>74</v>
      </c>
      <c r="B7" s="9">
        <v>24</v>
      </c>
      <c r="C7" s="9">
        <v>9</v>
      </c>
      <c r="D7" s="9">
        <v>11</v>
      </c>
      <c r="E7" s="9">
        <v>4</v>
      </c>
      <c r="F7" s="13">
        <v>0.83299999999999996</v>
      </c>
    </row>
    <row r="8" spans="1:6">
      <c r="A8" s="15" t="s">
        <v>75</v>
      </c>
      <c r="B8" s="9">
        <v>2</v>
      </c>
      <c r="C8" s="9">
        <v>1</v>
      </c>
      <c r="D8" s="9">
        <v>1</v>
      </c>
      <c r="E8" s="9">
        <v>0</v>
      </c>
      <c r="F8" s="13">
        <v>1</v>
      </c>
    </row>
    <row r="9" spans="1:6">
      <c r="A9" s="15" t="s">
        <v>100</v>
      </c>
      <c r="B9" s="9">
        <v>0</v>
      </c>
      <c r="C9" s="9">
        <v>0</v>
      </c>
      <c r="D9" s="9">
        <v>0</v>
      </c>
      <c r="E9" s="9">
        <v>0</v>
      </c>
      <c r="F9" s="13" t="s">
        <v>98</v>
      </c>
    </row>
    <row r="10" spans="1:6">
      <c r="A10" s="15" t="s">
        <v>77</v>
      </c>
      <c r="B10" s="9">
        <v>2</v>
      </c>
      <c r="C10" s="9">
        <v>1</v>
      </c>
      <c r="D10" s="9">
        <v>1</v>
      </c>
      <c r="E10" s="9">
        <v>0</v>
      </c>
      <c r="F10" s="13">
        <v>1</v>
      </c>
    </row>
    <row r="11" spans="1:6">
      <c r="A11" s="15" t="s">
        <v>78</v>
      </c>
      <c r="B11" s="9">
        <v>3</v>
      </c>
      <c r="C11" s="9">
        <v>2</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10</v>
      </c>
      <c r="C15" s="9">
        <v>5</v>
      </c>
      <c r="D15" s="9">
        <v>3</v>
      </c>
      <c r="E15" s="9">
        <v>2</v>
      </c>
      <c r="F15" s="13">
        <v>0.8</v>
      </c>
    </row>
    <row r="16" spans="1:6">
      <c r="A16" s="19" t="s">
        <v>101</v>
      </c>
      <c r="B16" s="20">
        <v>41</v>
      </c>
      <c r="C16" s="20">
        <v>18</v>
      </c>
      <c r="D16" s="20">
        <v>17</v>
      </c>
      <c r="E16" s="20">
        <v>6</v>
      </c>
      <c r="F16" s="21">
        <f>(C16+D16)/B16</f>
        <v>0.85365853658536583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112</v>
      </c>
    </row>
    <row r="5" spans="1:6" ht="14.1" customHeight="1">
      <c r="A5" s="6"/>
    </row>
    <row r="6" spans="1:6" ht="43.5">
      <c r="A6" s="7" t="s">
        <v>85</v>
      </c>
      <c r="B6" s="7" t="s">
        <v>86</v>
      </c>
      <c r="C6" s="7" t="s">
        <v>87</v>
      </c>
      <c r="D6" s="7" t="s">
        <v>88</v>
      </c>
      <c r="E6" s="7" t="s">
        <v>89</v>
      </c>
      <c r="F6" s="7" t="s">
        <v>90</v>
      </c>
    </row>
    <row r="7" spans="1:6">
      <c r="A7" s="15" t="s">
        <v>74</v>
      </c>
      <c r="B7" s="9">
        <v>20</v>
      </c>
      <c r="C7" s="9">
        <v>9</v>
      </c>
      <c r="D7" s="9">
        <v>10</v>
      </c>
      <c r="E7" s="9">
        <v>1</v>
      </c>
      <c r="F7" s="13">
        <v>0.95</v>
      </c>
    </row>
    <row r="8" spans="1:6">
      <c r="A8" s="15" t="s">
        <v>75</v>
      </c>
      <c r="B8" s="9">
        <v>4</v>
      </c>
      <c r="C8" s="9">
        <v>0</v>
      </c>
      <c r="D8" s="9">
        <v>4</v>
      </c>
      <c r="E8" s="9">
        <v>0</v>
      </c>
      <c r="F8" s="13">
        <v>1</v>
      </c>
    </row>
    <row r="9" spans="1:6">
      <c r="A9" s="15" t="s">
        <v>100</v>
      </c>
      <c r="B9" s="9">
        <v>9</v>
      </c>
      <c r="C9" s="9">
        <v>8</v>
      </c>
      <c r="D9" s="9">
        <v>1</v>
      </c>
      <c r="E9" s="9">
        <v>0</v>
      </c>
      <c r="F9" s="13">
        <v>1</v>
      </c>
    </row>
    <row r="10" spans="1:6">
      <c r="A10" s="15" t="s">
        <v>77</v>
      </c>
      <c r="B10" s="9">
        <v>0</v>
      </c>
      <c r="C10" s="9">
        <v>0</v>
      </c>
      <c r="D10" s="9">
        <v>0</v>
      </c>
      <c r="E10" s="9">
        <v>0</v>
      </c>
      <c r="F10" s="13" t="s">
        <v>98</v>
      </c>
    </row>
    <row r="11" spans="1:6">
      <c r="A11" s="15" t="s">
        <v>78</v>
      </c>
      <c r="B11" s="9">
        <v>3</v>
      </c>
      <c r="C11" s="9">
        <v>0</v>
      </c>
      <c r="D11" s="9">
        <v>3</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8</v>
      </c>
      <c r="C15" s="9">
        <v>6</v>
      </c>
      <c r="D15" s="9">
        <v>1</v>
      </c>
      <c r="E15" s="9">
        <v>1</v>
      </c>
      <c r="F15" s="13">
        <v>0.875</v>
      </c>
    </row>
    <row r="16" spans="1:6">
      <c r="A16" s="19" t="s">
        <v>101</v>
      </c>
      <c r="B16" s="20">
        <v>44</v>
      </c>
      <c r="C16" s="20">
        <v>23</v>
      </c>
      <c r="D16" s="20">
        <v>19</v>
      </c>
      <c r="E16" s="20">
        <v>2</v>
      </c>
      <c r="F16" s="21">
        <f>(C16+D16)/B16</f>
        <v>0.95454545454545459</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113</v>
      </c>
    </row>
    <row r="5" spans="1:6" ht="14.1" customHeight="1">
      <c r="A5" s="6"/>
    </row>
    <row r="6" spans="1:6" ht="43.5">
      <c r="A6" s="7" t="s">
        <v>85</v>
      </c>
      <c r="B6" s="7" t="s">
        <v>86</v>
      </c>
      <c r="C6" s="7" t="s">
        <v>87</v>
      </c>
      <c r="D6" s="7" t="s">
        <v>88</v>
      </c>
      <c r="E6" s="7" t="s">
        <v>89</v>
      </c>
      <c r="F6" s="7" t="s">
        <v>90</v>
      </c>
    </row>
    <row r="7" spans="1:6">
      <c r="A7" s="15" t="s">
        <v>74</v>
      </c>
      <c r="B7" s="9">
        <v>441</v>
      </c>
      <c r="C7" s="9">
        <v>123</v>
      </c>
      <c r="D7" s="9">
        <v>135</v>
      </c>
      <c r="E7" s="9">
        <v>183</v>
      </c>
      <c r="F7" s="13">
        <v>0.58499999999999996</v>
      </c>
    </row>
    <row r="8" spans="1:6">
      <c r="A8" s="15" t="s">
        <v>75</v>
      </c>
      <c r="B8" s="9">
        <v>22</v>
      </c>
      <c r="C8" s="9">
        <v>14</v>
      </c>
      <c r="D8" s="9">
        <v>3</v>
      </c>
      <c r="E8" s="9">
        <v>5</v>
      </c>
      <c r="F8" s="13">
        <v>0.77300000000000002</v>
      </c>
    </row>
    <row r="9" spans="1:6">
      <c r="A9" s="15" t="s">
        <v>100</v>
      </c>
      <c r="B9" s="9">
        <v>0</v>
      </c>
      <c r="C9" s="9">
        <v>0</v>
      </c>
      <c r="D9" s="9">
        <v>0</v>
      </c>
      <c r="E9" s="9">
        <v>0</v>
      </c>
      <c r="F9" s="13" t="s">
        <v>98</v>
      </c>
    </row>
    <row r="10" spans="1:6">
      <c r="A10" s="15" t="s">
        <v>77</v>
      </c>
      <c r="B10" s="9">
        <v>9</v>
      </c>
      <c r="C10" s="9">
        <v>0</v>
      </c>
      <c r="D10" s="9">
        <v>6</v>
      </c>
      <c r="E10" s="9">
        <v>3</v>
      </c>
      <c r="F10" s="13">
        <v>0.66700000000000004</v>
      </c>
    </row>
    <row r="11" spans="1:6">
      <c r="A11" s="15" t="s">
        <v>78</v>
      </c>
      <c r="B11" s="9">
        <v>195</v>
      </c>
      <c r="C11" s="9">
        <v>19</v>
      </c>
      <c r="D11" s="9">
        <v>65</v>
      </c>
      <c r="E11" s="9">
        <v>111</v>
      </c>
      <c r="F11" s="13">
        <v>0.43099999999999999</v>
      </c>
    </row>
    <row r="12" spans="1:6">
      <c r="A12" s="15" t="s">
        <v>79</v>
      </c>
      <c r="B12" s="9">
        <v>0</v>
      </c>
      <c r="C12" s="9">
        <v>0</v>
      </c>
      <c r="D12" s="9">
        <v>0</v>
      </c>
      <c r="E12" s="9">
        <v>0</v>
      </c>
      <c r="F12" s="13" t="s">
        <v>98</v>
      </c>
    </row>
    <row r="13" spans="1:6">
      <c r="A13" s="15" t="s">
        <v>80</v>
      </c>
      <c r="B13" s="9">
        <v>495</v>
      </c>
      <c r="C13" s="9">
        <v>339</v>
      </c>
      <c r="D13" s="9">
        <v>155</v>
      </c>
      <c r="E13" s="9">
        <v>1</v>
      </c>
      <c r="F13" s="13">
        <v>0.998</v>
      </c>
    </row>
    <row r="14" spans="1:6">
      <c r="A14" s="15" t="s">
        <v>81</v>
      </c>
      <c r="B14" s="9">
        <v>3</v>
      </c>
      <c r="C14" s="9">
        <v>0</v>
      </c>
      <c r="D14" s="9">
        <v>2</v>
      </c>
      <c r="E14" s="9">
        <v>1</v>
      </c>
      <c r="F14" s="13">
        <v>0.66700000000000004</v>
      </c>
    </row>
    <row r="15" spans="1:6">
      <c r="A15" s="15" t="s">
        <v>82</v>
      </c>
      <c r="B15" s="9">
        <v>321</v>
      </c>
      <c r="C15" s="9">
        <v>180</v>
      </c>
      <c r="D15" s="9">
        <v>65</v>
      </c>
      <c r="E15" s="9">
        <v>76</v>
      </c>
      <c r="F15" s="13">
        <v>0.76300000000000001</v>
      </c>
    </row>
    <row r="16" spans="1:6">
      <c r="A16" s="19" t="s">
        <v>101</v>
      </c>
      <c r="B16" s="20">
        <v>1486</v>
      </c>
      <c r="C16" s="20">
        <v>675</v>
      </c>
      <c r="D16" s="20">
        <v>431</v>
      </c>
      <c r="E16" s="20">
        <v>380</v>
      </c>
      <c r="F16" s="21">
        <f>(C16+D16)/B16</f>
        <v>0.74427994616419924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114</v>
      </c>
    </row>
    <row r="5" spans="1:6" ht="14.1" customHeight="1">
      <c r="A5" s="6"/>
    </row>
    <row r="6" spans="1:6" ht="43.5">
      <c r="A6" s="7" t="s">
        <v>85</v>
      </c>
      <c r="B6" s="7" t="s">
        <v>86</v>
      </c>
      <c r="C6" s="7" t="s">
        <v>87</v>
      </c>
      <c r="D6" s="7" t="s">
        <v>88</v>
      </c>
      <c r="E6" s="7" t="s">
        <v>89</v>
      </c>
      <c r="F6" s="7" t="s">
        <v>90</v>
      </c>
    </row>
    <row r="7" spans="1:6">
      <c r="A7" s="15" t="s">
        <v>74</v>
      </c>
      <c r="B7" s="9">
        <v>3</v>
      </c>
      <c r="C7" s="9">
        <v>0</v>
      </c>
      <c r="D7" s="9">
        <v>2</v>
      </c>
      <c r="E7" s="9">
        <v>1</v>
      </c>
      <c r="F7" s="13">
        <v>0.66700000000000004</v>
      </c>
    </row>
    <row r="8" spans="1:6">
      <c r="A8" s="15" t="s">
        <v>75</v>
      </c>
      <c r="B8" s="9">
        <v>2</v>
      </c>
      <c r="C8" s="9">
        <v>1</v>
      </c>
      <c r="D8" s="9">
        <v>1</v>
      </c>
      <c r="E8" s="9">
        <v>0</v>
      </c>
      <c r="F8" s="13">
        <v>1</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1</v>
      </c>
      <c r="C11" s="9">
        <v>0</v>
      </c>
      <c r="D11" s="9">
        <v>0</v>
      </c>
      <c r="E11" s="9">
        <v>1</v>
      </c>
      <c r="F11" s="13">
        <v>0</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1</v>
      </c>
      <c r="D15" s="9">
        <v>0</v>
      </c>
      <c r="E15" s="9">
        <v>1</v>
      </c>
      <c r="F15" s="13">
        <v>0.5</v>
      </c>
    </row>
    <row r="16" spans="1:6">
      <c r="A16" s="19" t="s">
        <v>101</v>
      </c>
      <c r="B16" s="20">
        <v>8</v>
      </c>
      <c r="C16" s="20">
        <v>2</v>
      </c>
      <c r="D16" s="20">
        <v>3</v>
      </c>
      <c r="E16" s="20">
        <v>3</v>
      </c>
      <c r="F16" s="21">
        <f>(C16+D16)/B16</f>
        <v>0.625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115</v>
      </c>
    </row>
    <row r="5" spans="1:6" ht="14.1" customHeight="1">
      <c r="A5" s="6"/>
    </row>
    <row r="6" spans="1:6" ht="43.5">
      <c r="A6" s="7" t="s">
        <v>85</v>
      </c>
      <c r="B6" s="7" t="s">
        <v>86</v>
      </c>
      <c r="C6" s="7" t="s">
        <v>87</v>
      </c>
      <c r="D6" s="7" t="s">
        <v>88</v>
      </c>
      <c r="E6" s="7" t="s">
        <v>89</v>
      </c>
      <c r="F6" s="7" t="s">
        <v>90</v>
      </c>
    </row>
    <row r="7" spans="1:6">
      <c r="A7" s="15" t="s">
        <v>74</v>
      </c>
      <c r="B7" s="9">
        <v>1</v>
      </c>
      <c r="C7" s="9">
        <v>0</v>
      </c>
      <c r="D7" s="9">
        <v>1</v>
      </c>
      <c r="E7" s="9">
        <v>0</v>
      </c>
      <c r="F7" s="13">
        <v>1</v>
      </c>
    </row>
    <row r="8" spans="1:6">
      <c r="A8" s="15" t="s">
        <v>75</v>
      </c>
      <c r="B8" s="9">
        <v>0</v>
      </c>
      <c r="C8" s="9">
        <v>0</v>
      </c>
      <c r="D8" s="9">
        <v>0</v>
      </c>
      <c r="E8" s="9">
        <v>0</v>
      </c>
      <c r="F8" s="13" t="s">
        <v>98</v>
      </c>
    </row>
    <row r="9" spans="1:6">
      <c r="A9" s="15" t="s">
        <v>100</v>
      </c>
      <c r="B9" s="9">
        <v>2</v>
      </c>
      <c r="C9" s="9">
        <v>1</v>
      </c>
      <c r="D9" s="9">
        <v>1</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2</v>
      </c>
      <c r="D15" s="9">
        <v>0</v>
      </c>
      <c r="E15" s="9">
        <v>0</v>
      </c>
      <c r="F15" s="13">
        <v>1</v>
      </c>
    </row>
    <row r="16" spans="1:6">
      <c r="A16" s="19" t="s">
        <v>101</v>
      </c>
      <c r="B16" s="20">
        <v>5</v>
      </c>
      <c r="C16" s="20">
        <v>3</v>
      </c>
      <c r="D16" s="20">
        <v>2</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G23"/>
  <sheetViews>
    <sheetView tabSelected="1" workbookViewId="0">
      <pane ySplit="6" topLeftCell="A7" activePane="bottomLeft" state="frozen"/>
      <selection activeCell="F17" sqref="F17"/>
      <selection pane="bottomLeft" activeCell="A29" sqref="A29"/>
    </sheetView>
  </sheetViews>
  <sheetFormatPr defaultRowHeight="15"/>
  <cols>
    <col min="1" max="1" width="24" style="1" bestFit="1" customWidth="1"/>
    <col min="2" max="2" width="20.5703125" style="1" bestFit="1" customWidth="1"/>
    <col min="3" max="7" width="13.7109375" style="1" bestFit="1" customWidth="1"/>
    <col min="8" max="16384" width="9.140625" style="1"/>
  </cols>
  <sheetData>
    <row r="1" spans="1:7" s="2" customFormat="1" ht="15.95" customHeight="1">
      <c r="A1" s="2" t="s">
        <v>84</v>
      </c>
    </row>
    <row r="2" spans="1:7" s="3" customFormat="1" ht="15.95" customHeight="1">
      <c r="A2" s="3" t="s">
        <v>71</v>
      </c>
    </row>
    <row r="3" spans="1:7" s="4" customFormat="1" ht="15.95" customHeight="1">
      <c r="A3" s="4" t="s">
        <v>72</v>
      </c>
    </row>
    <row r="4" spans="1:7" s="5" customFormat="1" ht="15.95" customHeight="1">
      <c r="A4" s="5" t="s">
        <v>72</v>
      </c>
    </row>
    <row r="5" spans="1:7" ht="14.1" customHeight="1">
      <c r="A5" s="6"/>
    </row>
    <row r="6" spans="1:7" ht="43.5">
      <c r="A6" s="7" t="s">
        <v>73</v>
      </c>
      <c r="B6" s="7" t="s">
        <v>85</v>
      </c>
      <c r="C6" s="7" t="s">
        <v>86</v>
      </c>
      <c r="D6" s="7" t="s">
        <v>87</v>
      </c>
      <c r="E6" s="7" t="s">
        <v>88</v>
      </c>
      <c r="F6" s="7" t="s">
        <v>89</v>
      </c>
      <c r="G6" s="7" t="s">
        <v>90</v>
      </c>
    </row>
    <row r="7" spans="1:7">
      <c r="A7" s="8" t="s">
        <v>91</v>
      </c>
      <c r="B7" s="12" t="s">
        <v>0</v>
      </c>
      <c r="C7" s="9">
        <v>101454</v>
      </c>
      <c r="D7" s="9">
        <v>55576</v>
      </c>
      <c r="E7" s="9">
        <v>38835</v>
      </c>
      <c r="F7" s="9">
        <v>7043</v>
      </c>
      <c r="G7" s="13">
        <v>0.93100000000000005</v>
      </c>
    </row>
    <row r="8" spans="1:7">
      <c r="A8" s="14" t="s">
        <v>0</v>
      </c>
      <c r="B8" s="15" t="s">
        <v>74</v>
      </c>
      <c r="C8" s="9">
        <v>82957</v>
      </c>
      <c r="D8" s="9">
        <v>43838</v>
      </c>
      <c r="E8" s="9">
        <v>33322</v>
      </c>
      <c r="F8" s="9">
        <v>5797</v>
      </c>
      <c r="G8" s="13">
        <v>0.93</v>
      </c>
    </row>
    <row r="9" spans="1:7">
      <c r="A9" s="14" t="s">
        <v>0</v>
      </c>
      <c r="B9" s="15" t="s">
        <v>75</v>
      </c>
      <c r="C9" s="9">
        <v>11383</v>
      </c>
      <c r="D9" s="9">
        <v>6719</v>
      </c>
      <c r="E9" s="9">
        <v>3857</v>
      </c>
      <c r="F9" s="9">
        <v>807</v>
      </c>
      <c r="G9" s="13">
        <v>0.92900000000000005</v>
      </c>
    </row>
    <row r="10" spans="1:7">
      <c r="A10" s="14" t="s">
        <v>0</v>
      </c>
      <c r="B10" s="15" t="s">
        <v>76</v>
      </c>
      <c r="C10" s="9">
        <v>6599</v>
      </c>
      <c r="D10" s="9">
        <v>4917</v>
      </c>
      <c r="E10" s="9">
        <v>1461</v>
      </c>
      <c r="F10" s="9">
        <v>221</v>
      </c>
      <c r="G10" s="13">
        <v>0.96699999999999997</v>
      </c>
    </row>
    <row r="11" spans="1:7">
      <c r="A11" s="14" t="s">
        <v>0</v>
      </c>
      <c r="B11" s="15" t="s">
        <v>77</v>
      </c>
      <c r="C11" s="9">
        <v>515</v>
      </c>
      <c r="D11" s="9">
        <v>102</v>
      </c>
      <c r="E11" s="9">
        <v>195</v>
      </c>
      <c r="F11" s="9">
        <v>218</v>
      </c>
      <c r="G11" s="13">
        <v>0.57699999999999996</v>
      </c>
    </row>
    <row r="12" spans="1:7">
      <c r="A12" s="8" t="s">
        <v>78</v>
      </c>
      <c r="B12" s="12" t="s">
        <v>0</v>
      </c>
      <c r="C12" s="9">
        <v>6698</v>
      </c>
      <c r="D12" s="9">
        <v>1295</v>
      </c>
      <c r="E12" s="9">
        <v>2480</v>
      </c>
      <c r="F12" s="9">
        <v>2923</v>
      </c>
      <c r="G12" s="13">
        <v>0.56399999999999995</v>
      </c>
    </row>
    <row r="13" spans="1:7">
      <c r="A13" s="8" t="s">
        <v>92</v>
      </c>
      <c r="B13" s="12" t="s">
        <v>0</v>
      </c>
      <c r="C13" s="9">
        <v>3433</v>
      </c>
      <c r="D13" s="9">
        <v>2252</v>
      </c>
      <c r="E13" s="9">
        <v>906</v>
      </c>
      <c r="F13" s="9">
        <v>275</v>
      </c>
      <c r="G13" s="13">
        <v>0.92</v>
      </c>
    </row>
    <row r="14" spans="1:7">
      <c r="A14" s="14" t="s">
        <v>0</v>
      </c>
      <c r="B14" s="15" t="s">
        <v>79</v>
      </c>
      <c r="C14" s="9">
        <v>145</v>
      </c>
      <c r="D14" s="9">
        <v>94</v>
      </c>
      <c r="E14" s="9">
        <v>41</v>
      </c>
      <c r="F14" s="9">
        <v>10</v>
      </c>
      <c r="G14" s="13">
        <v>0.93100000000000005</v>
      </c>
    </row>
    <row r="15" spans="1:7">
      <c r="A15" s="14" t="s">
        <v>0</v>
      </c>
      <c r="B15" s="15" t="s">
        <v>80</v>
      </c>
      <c r="C15" s="9">
        <v>3288</v>
      </c>
      <c r="D15" s="9">
        <v>2158</v>
      </c>
      <c r="E15" s="9">
        <v>865</v>
      </c>
      <c r="F15" s="9">
        <v>265</v>
      </c>
      <c r="G15" s="13">
        <v>0.91900000000000004</v>
      </c>
    </row>
    <row r="16" spans="1:7">
      <c r="A16" s="8" t="s">
        <v>81</v>
      </c>
      <c r="B16" s="12" t="s">
        <v>0</v>
      </c>
      <c r="C16" s="9">
        <v>229</v>
      </c>
      <c r="D16" s="9">
        <v>60</v>
      </c>
      <c r="E16" s="9">
        <v>103</v>
      </c>
      <c r="F16" s="9">
        <v>66</v>
      </c>
      <c r="G16" s="13">
        <v>0.71199999999999997</v>
      </c>
    </row>
    <row r="17" spans="1:7">
      <c r="A17" s="8" t="s">
        <v>93</v>
      </c>
      <c r="B17" s="12" t="s">
        <v>0</v>
      </c>
      <c r="C17" s="9">
        <v>7531</v>
      </c>
      <c r="D17" s="9">
        <v>4634</v>
      </c>
      <c r="E17" s="9">
        <v>1864</v>
      </c>
      <c r="F17" s="9">
        <v>1033</v>
      </c>
      <c r="G17" s="13">
        <v>0.86299999999999999</v>
      </c>
    </row>
    <row r="18" spans="1:7">
      <c r="A18" s="8" t="s">
        <v>94</v>
      </c>
      <c r="B18" s="12" t="s">
        <v>0</v>
      </c>
      <c r="C18" s="9">
        <v>119345</v>
      </c>
      <c r="D18" s="9">
        <v>63817</v>
      </c>
      <c r="E18" s="9">
        <v>44188</v>
      </c>
      <c r="F18" s="9">
        <v>11340</v>
      </c>
      <c r="G18" s="13">
        <v>0.90500000000000003</v>
      </c>
    </row>
    <row r="19" spans="1:7" ht="14.1" customHeight="1">
      <c r="A19" s="6"/>
    </row>
    <row r="20" spans="1:7" s="10" customFormat="1" ht="14.1" customHeight="1"/>
    <row r="21" spans="1:7" s="11" customFormat="1" ht="14.1" customHeight="1"/>
    <row r="22" spans="1:7" s="5" customFormat="1" ht="14.1" customHeight="1">
      <c r="A22" s="5" t="s">
        <v>83</v>
      </c>
    </row>
    <row r="23" spans="1:7" ht="14.1" customHeight="1">
      <c r="A23" s="6"/>
    </row>
  </sheetData>
  <hyperlinks>
    <hyperlink ref="A22" location="Contents!A1" display="Contents!A1"/>
  </hyperlinks>
  <pageMargins left="0.08" right="0.08" top="1" bottom="1" header="0.5" footer="0.5"/>
  <pageSetup pageOrder="overThenDown"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116</v>
      </c>
    </row>
    <row r="5" spans="1:6" ht="14.1" customHeight="1">
      <c r="A5" s="6"/>
    </row>
    <row r="6" spans="1:6" ht="43.5">
      <c r="A6" s="7" t="s">
        <v>85</v>
      </c>
      <c r="B6" s="7" t="s">
        <v>86</v>
      </c>
      <c r="C6" s="7" t="s">
        <v>87</v>
      </c>
      <c r="D6" s="7" t="s">
        <v>88</v>
      </c>
      <c r="E6" s="7" t="s">
        <v>89</v>
      </c>
      <c r="F6" s="7" t="s">
        <v>90</v>
      </c>
    </row>
    <row r="7" spans="1:6">
      <c r="A7" s="15" t="s">
        <v>74</v>
      </c>
      <c r="B7" s="9">
        <v>14664</v>
      </c>
      <c r="C7" s="9">
        <v>7400</v>
      </c>
      <c r="D7" s="9">
        <v>6430</v>
      </c>
      <c r="E7" s="9">
        <v>834</v>
      </c>
      <c r="F7" s="13">
        <v>0.94299999999999995</v>
      </c>
    </row>
    <row r="8" spans="1:6">
      <c r="A8" s="15" t="s">
        <v>75</v>
      </c>
      <c r="B8" s="9">
        <v>1685</v>
      </c>
      <c r="C8" s="9">
        <v>1002</v>
      </c>
      <c r="D8" s="9">
        <v>574</v>
      </c>
      <c r="E8" s="9">
        <v>109</v>
      </c>
      <c r="F8" s="13">
        <v>0.93500000000000005</v>
      </c>
    </row>
    <row r="9" spans="1:6">
      <c r="A9" s="15" t="s">
        <v>100</v>
      </c>
      <c r="B9" s="9">
        <v>257</v>
      </c>
      <c r="C9" s="9">
        <v>197</v>
      </c>
      <c r="D9" s="9">
        <v>54</v>
      </c>
      <c r="E9" s="9">
        <v>6</v>
      </c>
      <c r="F9" s="13">
        <v>0.97699999999999998</v>
      </c>
    </row>
    <row r="10" spans="1:6">
      <c r="A10" s="15" t="s">
        <v>77</v>
      </c>
      <c r="B10" s="9">
        <v>63</v>
      </c>
      <c r="C10" s="9">
        <v>6</v>
      </c>
      <c r="D10" s="9">
        <v>21</v>
      </c>
      <c r="E10" s="9">
        <v>36</v>
      </c>
      <c r="F10" s="13">
        <v>0.42899999999999999</v>
      </c>
    </row>
    <row r="11" spans="1:6">
      <c r="A11" s="15" t="s">
        <v>78</v>
      </c>
      <c r="B11" s="9">
        <v>1126</v>
      </c>
      <c r="C11" s="9">
        <v>222</v>
      </c>
      <c r="D11" s="9">
        <v>468</v>
      </c>
      <c r="E11" s="9">
        <v>436</v>
      </c>
      <c r="F11" s="13">
        <v>0.61299999999999999</v>
      </c>
    </row>
    <row r="12" spans="1:6">
      <c r="A12" s="15" t="s">
        <v>79</v>
      </c>
      <c r="B12" s="9">
        <v>11</v>
      </c>
      <c r="C12" s="9">
        <v>6</v>
      </c>
      <c r="D12" s="9">
        <v>4</v>
      </c>
      <c r="E12" s="9">
        <v>1</v>
      </c>
      <c r="F12" s="13">
        <v>0.90900000000000003</v>
      </c>
    </row>
    <row r="13" spans="1:6">
      <c r="A13" s="15" t="s">
        <v>80</v>
      </c>
      <c r="B13" s="9">
        <v>267</v>
      </c>
      <c r="C13" s="9">
        <v>153</v>
      </c>
      <c r="D13" s="9">
        <v>85</v>
      </c>
      <c r="E13" s="9">
        <v>29</v>
      </c>
      <c r="F13" s="13">
        <v>0.89100000000000001</v>
      </c>
    </row>
    <row r="14" spans="1:6">
      <c r="A14" s="15" t="s">
        <v>81</v>
      </c>
      <c r="B14" s="9">
        <v>37</v>
      </c>
      <c r="C14" s="9">
        <v>12</v>
      </c>
      <c r="D14" s="9">
        <v>10</v>
      </c>
      <c r="E14" s="9">
        <v>15</v>
      </c>
      <c r="F14" s="13">
        <v>0.59499999999999997</v>
      </c>
    </row>
    <row r="15" spans="1:6">
      <c r="A15" s="15" t="s">
        <v>82</v>
      </c>
      <c r="B15" s="9">
        <v>980</v>
      </c>
      <c r="C15" s="9">
        <v>612</v>
      </c>
      <c r="D15" s="9">
        <v>247</v>
      </c>
      <c r="E15" s="9">
        <v>121</v>
      </c>
      <c r="F15" s="13">
        <v>0.877</v>
      </c>
    </row>
    <row r="16" spans="1:6">
      <c r="A16" s="19" t="s">
        <v>101</v>
      </c>
      <c r="B16" s="20">
        <v>19090</v>
      </c>
      <c r="C16" s="20">
        <v>9610</v>
      </c>
      <c r="D16" s="20">
        <v>7893</v>
      </c>
      <c r="E16" s="20">
        <v>1587</v>
      </c>
      <c r="F16" s="21">
        <f>(C16+D16)/B16</f>
        <v>0.91686746987951806</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117</v>
      </c>
    </row>
    <row r="5" spans="1:6" ht="14.1" customHeight="1">
      <c r="A5" s="6"/>
    </row>
    <row r="6" spans="1:6" ht="43.5">
      <c r="A6" s="7" t="s">
        <v>85</v>
      </c>
      <c r="B6" s="7" t="s">
        <v>86</v>
      </c>
      <c r="C6" s="7" t="s">
        <v>87</v>
      </c>
      <c r="D6" s="7" t="s">
        <v>88</v>
      </c>
      <c r="E6" s="7" t="s">
        <v>89</v>
      </c>
      <c r="F6" s="7" t="s">
        <v>90</v>
      </c>
    </row>
    <row r="7" spans="1:6">
      <c r="A7" s="15" t="s">
        <v>74</v>
      </c>
      <c r="B7" s="9">
        <v>5</v>
      </c>
      <c r="C7" s="9">
        <v>3</v>
      </c>
      <c r="D7" s="9">
        <v>1</v>
      </c>
      <c r="E7" s="9">
        <v>1</v>
      </c>
      <c r="F7" s="13">
        <v>0.8</v>
      </c>
    </row>
    <row r="8" spans="1:6">
      <c r="A8" s="15" t="s">
        <v>75</v>
      </c>
      <c r="B8" s="9">
        <v>2</v>
      </c>
      <c r="C8" s="9">
        <v>1</v>
      </c>
      <c r="D8" s="9">
        <v>1</v>
      </c>
      <c r="E8" s="9">
        <v>0</v>
      </c>
      <c r="F8" s="13">
        <v>1</v>
      </c>
    </row>
    <row r="9" spans="1:6">
      <c r="A9" s="15" t="s">
        <v>100</v>
      </c>
      <c r="B9" s="9">
        <v>2</v>
      </c>
      <c r="C9" s="9">
        <v>0</v>
      </c>
      <c r="D9" s="9">
        <v>1</v>
      </c>
      <c r="E9" s="9">
        <v>1</v>
      </c>
      <c r="F9" s="13">
        <v>0.5</v>
      </c>
    </row>
    <row r="10" spans="1:6">
      <c r="A10" s="15" t="s">
        <v>77</v>
      </c>
      <c r="B10" s="9">
        <v>0</v>
      </c>
      <c r="C10" s="9">
        <v>0</v>
      </c>
      <c r="D10" s="9">
        <v>0</v>
      </c>
      <c r="E10" s="9">
        <v>0</v>
      </c>
      <c r="F10" s="13" t="s">
        <v>98</v>
      </c>
    </row>
    <row r="11" spans="1:6">
      <c r="A11" s="15" t="s">
        <v>78</v>
      </c>
      <c r="B11" s="9">
        <v>2</v>
      </c>
      <c r="C11" s="9">
        <v>0</v>
      </c>
      <c r="D11" s="9">
        <v>0</v>
      </c>
      <c r="E11" s="9">
        <v>2</v>
      </c>
      <c r="F11" s="13">
        <v>0</v>
      </c>
    </row>
    <row r="12" spans="1:6">
      <c r="A12" s="15" t="s">
        <v>79</v>
      </c>
      <c r="B12" s="9">
        <v>0</v>
      </c>
      <c r="C12" s="9">
        <v>0</v>
      </c>
      <c r="D12" s="9">
        <v>0</v>
      </c>
      <c r="E12" s="9">
        <v>0</v>
      </c>
      <c r="F12" s="13" t="s">
        <v>98</v>
      </c>
    </row>
    <row r="13" spans="1:6">
      <c r="A13" s="15" t="s">
        <v>80</v>
      </c>
      <c r="B13" s="9">
        <v>2</v>
      </c>
      <c r="C13" s="9">
        <v>1</v>
      </c>
      <c r="D13" s="9">
        <v>0</v>
      </c>
      <c r="E13" s="9">
        <v>1</v>
      </c>
      <c r="F13" s="13">
        <v>0.5</v>
      </c>
    </row>
    <row r="14" spans="1:6">
      <c r="A14" s="15" t="s">
        <v>81</v>
      </c>
      <c r="B14" s="9">
        <v>0</v>
      </c>
      <c r="C14" s="9">
        <v>0</v>
      </c>
      <c r="D14" s="9">
        <v>0</v>
      </c>
      <c r="E14" s="9">
        <v>0</v>
      </c>
      <c r="F14" s="13" t="s">
        <v>98</v>
      </c>
    </row>
    <row r="15" spans="1:6">
      <c r="A15" s="15" t="s">
        <v>82</v>
      </c>
      <c r="B15" s="9">
        <v>8</v>
      </c>
      <c r="C15" s="9">
        <v>6</v>
      </c>
      <c r="D15" s="9">
        <v>0</v>
      </c>
      <c r="E15" s="9">
        <v>2</v>
      </c>
      <c r="F15" s="13">
        <v>0.75</v>
      </c>
    </row>
    <row r="16" spans="1:6">
      <c r="A16" s="19" t="s">
        <v>101</v>
      </c>
      <c r="B16" s="20">
        <v>21</v>
      </c>
      <c r="C16" s="20">
        <v>11</v>
      </c>
      <c r="D16" s="20">
        <v>3</v>
      </c>
      <c r="E16" s="20">
        <v>7</v>
      </c>
      <c r="F16" s="21">
        <f>(C16+D16)/B16</f>
        <v>0.66666666666666663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118</v>
      </c>
    </row>
    <row r="5" spans="1:6" ht="14.1" customHeight="1">
      <c r="A5" s="6"/>
    </row>
    <row r="6" spans="1:6" ht="43.5">
      <c r="A6" s="7" t="s">
        <v>85</v>
      </c>
      <c r="B6" s="7" t="s">
        <v>86</v>
      </c>
      <c r="C6" s="7" t="s">
        <v>87</v>
      </c>
      <c r="D6" s="7" t="s">
        <v>88</v>
      </c>
      <c r="E6" s="7" t="s">
        <v>89</v>
      </c>
      <c r="F6" s="7" t="s">
        <v>90</v>
      </c>
    </row>
    <row r="7" spans="1:6">
      <c r="A7" s="15" t="s">
        <v>74</v>
      </c>
      <c r="B7" s="9">
        <v>5831</v>
      </c>
      <c r="C7" s="9">
        <v>3094</v>
      </c>
      <c r="D7" s="9">
        <v>2298</v>
      </c>
      <c r="E7" s="9">
        <v>439</v>
      </c>
      <c r="F7" s="13">
        <v>0.92500000000000004</v>
      </c>
    </row>
    <row r="8" spans="1:6">
      <c r="A8" s="15" t="s">
        <v>75</v>
      </c>
      <c r="B8" s="9">
        <v>879</v>
      </c>
      <c r="C8" s="9">
        <v>534</v>
      </c>
      <c r="D8" s="9">
        <v>288</v>
      </c>
      <c r="E8" s="9">
        <v>57</v>
      </c>
      <c r="F8" s="13">
        <v>0.93500000000000005</v>
      </c>
    </row>
    <row r="9" spans="1:6">
      <c r="A9" s="15" t="s">
        <v>100</v>
      </c>
      <c r="B9" s="9">
        <v>299</v>
      </c>
      <c r="C9" s="9">
        <v>208</v>
      </c>
      <c r="D9" s="9">
        <v>78</v>
      </c>
      <c r="E9" s="9">
        <v>13</v>
      </c>
      <c r="F9" s="13">
        <v>0.95699999999999996</v>
      </c>
    </row>
    <row r="10" spans="1:6">
      <c r="A10" s="15" t="s">
        <v>77</v>
      </c>
      <c r="B10" s="9">
        <v>14</v>
      </c>
      <c r="C10" s="9">
        <v>4</v>
      </c>
      <c r="D10" s="9">
        <v>5</v>
      </c>
      <c r="E10" s="9">
        <v>5</v>
      </c>
      <c r="F10" s="13">
        <v>0.64300000000000002</v>
      </c>
    </row>
    <row r="11" spans="1:6">
      <c r="A11" s="15" t="s">
        <v>78</v>
      </c>
      <c r="B11" s="9">
        <v>303</v>
      </c>
      <c r="C11" s="9">
        <v>73</v>
      </c>
      <c r="D11" s="9">
        <v>113</v>
      </c>
      <c r="E11" s="9">
        <v>117</v>
      </c>
      <c r="F11" s="13">
        <v>0.61399999999999999</v>
      </c>
    </row>
    <row r="12" spans="1:6">
      <c r="A12" s="15" t="s">
        <v>79</v>
      </c>
      <c r="B12" s="9">
        <v>4</v>
      </c>
      <c r="C12" s="9">
        <v>3</v>
      </c>
      <c r="D12" s="9">
        <v>1</v>
      </c>
      <c r="E12" s="9">
        <v>0</v>
      </c>
      <c r="F12" s="13">
        <v>1</v>
      </c>
    </row>
    <row r="13" spans="1:6">
      <c r="A13" s="15" t="s">
        <v>80</v>
      </c>
      <c r="B13" s="9">
        <v>292</v>
      </c>
      <c r="C13" s="9">
        <v>193</v>
      </c>
      <c r="D13" s="9">
        <v>76</v>
      </c>
      <c r="E13" s="9">
        <v>23</v>
      </c>
      <c r="F13" s="13">
        <v>0.92100000000000004</v>
      </c>
    </row>
    <row r="14" spans="1:6">
      <c r="A14" s="15" t="s">
        <v>81</v>
      </c>
      <c r="B14" s="9">
        <v>10</v>
      </c>
      <c r="C14" s="9">
        <v>4</v>
      </c>
      <c r="D14" s="9">
        <v>4</v>
      </c>
      <c r="E14" s="9">
        <v>2</v>
      </c>
      <c r="F14" s="13">
        <v>0.8</v>
      </c>
    </row>
    <row r="15" spans="1:6">
      <c r="A15" s="15" t="s">
        <v>82</v>
      </c>
      <c r="B15" s="9">
        <v>307</v>
      </c>
      <c r="C15" s="9">
        <v>196</v>
      </c>
      <c r="D15" s="9">
        <v>74</v>
      </c>
      <c r="E15" s="9">
        <v>37</v>
      </c>
      <c r="F15" s="13">
        <v>0.879</v>
      </c>
    </row>
    <row r="16" spans="1:6">
      <c r="A16" s="19" t="s">
        <v>101</v>
      </c>
      <c r="B16" s="20">
        <v>7939</v>
      </c>
      <c r="C16" s="20">
        <v>4309</v>
      </c>
      <c r="D16" s="20">
        <v>2937</v>
      </c>
      <c r="E16" s="20">
        <v>693</v>
      </c>
      <c r="F16" s="21">
        <f>(C16+D16)/B16</f>
        <v>0.91270940924549693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119</v>
      </c>
    </row>
    <row r="5" spans="1:6" ht="14.1" customHeight="1">
      <c r="A5" s="6"/>
    </row>
    <row r="6" spans="1:6" ht="43.5">
      <c r="A6" s="7" t="s">
        <v>85</v>
      </c>
      <c r="B6" s="7" t="s">
        <v>86</v>
      </c>
      <c r="C6" s="7" t="s">
        <v>87</v>
      </c>
      <c r="D6" s="7" t="s">
        <v>88</v>
      </c>
      <c r="E6" s="7" t="s">
        <v>89</v>
      </c>
      <c r="F6" s="7" t="s">
        <v>90</v>
      </c>
    </row>
    <row r="7" spans="1:6">
      <c r="A7" s="15" t="s">
        <v>74</v>
      </c>
      <c r="B7" s="9">
        <v>1</v>
      </c>
      <c r="C7" s="9">
        <v>0</v>
      </c>
      <c r="D7" s="9">
        <v>0</v>
      </c>
      <c r="E7" s="9">
        <v>1</v>
      </c>
      <c r="F7" s="13">
        <v>0</v>
      </c>
    </row>
    <row r="8" spans="1:6">
      <c r="A8" s="15" t="s">
        <v>75</v>
      </c>
      <c r="B8" s="9">
        <v>2</v>
      </c>
      <c r="C8" s="9">
        <v>0</v>
      </c>
      <c r="D8" s="9">
        <v>2</v>
      </c>
      <c r="E8" s="9">
        <v>0</v>
      </c>
      <c r="F8" s="13">
        <v>1</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2</v>
      </c>
      <c r="D15" s="9">
        <v>0</v>
      </c>
      <c r="E15" s="9">
        <v>0</v>
      </c>
      <c r="F15" s="13">
        <v>1</v>
      </c>
    </row>
    <row r="16" spans="1:6">
      <c r="A16" s="19" t="s">
        <v>101</v>
      </c>
      <c r="B16" s="20">
        <v>5</v>
      </c>
      <c r="C16" s="20">
        <v>2</v>
      </c>
      <c r="D16" s="20">
        <v>2</v>
      </c>
      <c r="E16" s="20">
        <v>1</v>
      </c>
      <c r="F16" s="21">
        <f>(C16+D16)/B16</f>
        <v>0.8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120</v>
      </c>
    </row>
    <row r="5" spans="1:6" ht="14.1" customHeight="1">
      <c r="A5" s="6"/>
    </row>
    <row r="6" spans="1:6" ht="43.5">
      <c r="A6" s="7" t="s">
        <v>85</v>
      </c>
      <c r="B6" s="7" t="s">
        <v>86</v>
      </c>
      <c r="C6" s="7" t="s">
        <v>87</v>
      </c>
      <c r="D6" s="7" t="s">
        <v>88</v>
      </c>
      <c r="E6" s="7" t="s">
        <v>89</v>
      </c>
      <c r="F6" s="7" t="s">
        <v>90</v>
      </c>
    </row>
    <row r="7" spans="1:6">
      <c r="A7" s="15" t="s">
        <v>74</v>
      </c>
      <c r="B7" s="9">
        <v>1</v>
      </c>
      <c r="C7" s="9">
        <v>1</v>
      </c>
      <c r="D7" s="9">
        <v>0</v>
      </c>
      <c r="E7" s="9">
        <v>0</v>
      </c>
      <c r="F7" s="13">
        <v>1</v>
      </c>
    </row>
    <row r="8" spans="1:6">
      <c r="A8" s="15" t="s">
        <v>75</v>
      </c>
      <c r="B8" s="9">
        <v>0</v>
      </c>
      <c r="C8" s="9">
        <v>0</v>
      </c>
      <c r="D8" s="9">
        <v>0</v>
      </c>
      <c r="E8" s="9">
        <v>0</v>
      </c>
      <c r="F8" s="13" t="s">
        <v>98</v>
      </c>
    </row>
    <row r="9" spans="1:6">
      <c r="A9" s="15" t="s">
        <v>100</v>
      </c>
      <c r="B9" s="9">
        <v>3</v>
      </c>
      <c r="C9" s="9">
        <v>2</v>
      </c>
      <c r="D9" s="9">
        <v>1</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1</v>
      </c>
      <c r="D15" s="9">
        <v>0</v>
      </c>
      <c r="E15" s="9">
        <v>1</v>
      </c>
      <c r="F15" s="13">
        <v>0.5</v>
      </c>
    </row>
    <row r="16" spans="1:6">
      <c r="A16" s="19" t="s">
        <v>101</v>
      </c>
      <c r="B16" s="20">
        <v>6</v>
      </c>
      <c r="C16" s="20">
        <v>4</v>
      </c>
      <c r="D16" s="20">
        <v>1</v>
      </c>
      <c r="E16" s="20">
        <v>1</v>
      </c>
      <c r="F16" s="21">
        <f>(C16+D16)/B16</f>
        <v>0.83333333333333337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121</v>
      </c>
    </row>
    <row r="5" spans="1:6" ht="14.1" customHeight="1">
      <c r="A5" s="6"/>
    </row>
    <row r="6" spans="1:6" ht="43.5">
      <c r="A6" s="7" t="s">
        <v>85</v>
      </c>
      <c r="B6" s="7" t="s">
        <v>86</v>
      </c>
      <c r="C6" s="7" t="s">
        <v>87</v>
      </c>
      <c r="D6" s="7" t="s">
        <v>88</v>
      </c>
      <c r="E6" s="7" t="s">
        <v>89</v>
      </c>
      <c r="F6" s="7" t="s">
        <v>90</v>
      </c>
    </row>
    <row r="7" spans="1:6">
      <c r="A7" s="15" t="s">
        <v>74</v>
      </c>
      <c r="B7" s="9">
        <v>1</v>
      </c>
      <c r="C7" s="9">
        <v>1</v>
      </c>
      <c r="D7" s="9">
        <v>0</v>
      </c>
      <c r="E7" s="9">
        <v>0</v>
      </c>
      <c r="F7" s="13">
        <v>1</v>
      </c>
    </row>
    <row r="8" spans="1:6">
      <c r="A8" s="15" t="s">
        <v>75</v>
      </c>
      <c r="B8" s="9">
        <v>0</v>
      </c>
      <c r="C8" s="9">
        <v>0</v>
      </c>
      <c r="D8" s="9">
        <v>0</v>
      </c>
      <c r="E8" s="9">
        <v>0</v>
      </c>
      <c r="F8" s="13" t="s">
        <v>98</v>
      </c>
    </row>
    <row r="9" spans="1:6">
      <c r="A9" s="15" t="s">
        <v>100</v>
      </c>
      <c r="B9" s="9">
        <v>1</v>
      </c>
      <c r="C9" s="9">
        <v>0</v>
      </c>
      <c r="D9" s="9">
        <v>1</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1</v>
      </c>
      <c r="D15" s="9">
        <v>1</v>
      </c>
      <c r="E15" s="9">
        <v>0</v>
      </c>
      <c r="F15" s="13">
        <v>1</v>
      </c>
    </row>
    <row r="16" spans="1:6">
      <c r="A16" s="19" t="s">
        <v>101</v>
      </c>
      <c r="B16" s="20">
        <v>4</v>
      </c>
      <c r="C16" s="20">
        <v>2</v>
      </c>
      <c r="D16" s="20">
        <v>2</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122</v>
      </c>
    </row>
    <row r="5" spans="1:6" ht="14.1" customHeight="1">
      <c r="A5" s="6"/>
    </row>
    <row r="6" spans="1:6" ht="43.5">
      <c r="A6" s="7" t="s">
        <v>85</v>
      </c>
      <c r="B6" s="7" t="s">
        <v>86</v>
      </c>
      <c r="C6" s="7" t="s">
        <v>87</v>
      </c>
      <c r="D6" s="7" t="s">
        <v>88</v>
      </c>
      <c r="E6" s="7" t="s">
        <v>89</v>
      </c>
      <c r="F6" s="7" t="s">
        <v>90</v>
      </c>
    </row>
    <row r="7" spans="1:6">
      <c r="A7" s="15" t="s">
        <v>74</v>
      </c>
      <c r="B7" s="9">
        <v>1</v>
      </c>
      <c r="C7" s="9">
        <v>0</v>
      </c>
      <c r="D7" s="9">
        <v>1</v>
      </c>
      <c r="E7" s="9">
        <v>0</v>
      </c>
      <c r="F7" s="13">
        <v>1</v>
      </c>
    </row>
    <row r="8" spans="1:6">
      <c r="A8" s="15" t="s">
        <v>75</v>
      </c>
      <c r="B8" s="9">
        <v>1</v>
      </c>
      <c r="C8" s="9">
        <v>1</v>
      </c>
      <c r="D8" s="9">
        <v>0</v>
      </c>
      <c r="E8" s="9">
        <v>0</v>
      </c>
      <c r="F8" s="13">
        <v>1</v>
      </c>
    </row>
    <row r="9" spans="1:6">
      <c r="A9" s="15" t="s">
        <v>100</v>
      </c>
      <c r="B9" s="9">
        <v>2</v>
      </c>
      <c r="C9" s="9">
        <v>0</v>
      </c>
      <c r="D9" s="9">
        <v>2</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2</v>
      </c>
      <c r="D15" s="9">
        <v>0</v>
      </c>
      <c r="E15" s="9">
        <v>0</v>
      </c>
      <c r="F15" s="13">
        <v>1</v>
      </c>
    </row>
    <row r="16" spans="1:6">
      <c r="A16" s="19" t="s">
        <v>101</v>
      </c>
      <c r="B16" s="20">
        <v>6</v>
      </c>
      <c r="C16" s="20">
        <v>3</v>
      </c>
      <c r="D16" s="20">
        <v>3</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123</v>
      </c>
    </row>
    <row r="5" spans="1:6" ht="14.1" customHeight="1">
      <c r="A5" s="6"/>
    </row>
    <row r="6" spans="1:6" ht="43.5">
      <c r="A6" s="7" t="s">
        <v>85</v>
      </c>
      <c r="B6" s="7" t="s">
        <v>86</v>
      </c>
      <c r="C6" s="7" t="s">
        <v>87</v>
      </c>
      <c r="D6" s="7" t="s">
        <v>88</v>
      </c>
      <c r="E6" s="7" t="s">
        <v>89</v>
      </c>
      <c r="F6" s="7" t="s">
        <v>90</v>
      </c>
    </row>
    <row r="7" spans="1:6">
      <c r="A7" s="15" t="s">
        <v>74</v>
      </c>
      <c r="B7" s="9">
        <v>1</v>
      </c>
      <c r="C7" s="9">
        <v>0</v>
      </c>
      <c r="D7" s="9">
        <v>0</v>
      </c>
      <c r="E7" s="9">
        <v>1</v>
      </c>
      <c r="F7" s="13">
        <v>0</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1</v>
      </c>
      <c r="C13" s="9">
        <v>0</v>
      </c>
      <c r="D13" s="9">
        <v>0</v>
      </c>
      <c r="E13" s="9">
        <v>1</v>
      </c>
      <c r="F13" s="13">
        <v>0</v>
      </c>
    </row>
    <row r="14" spans="1:6">
      <c r="A14" s="15" t="s">
        <v>81</v>
      </c>
      <c r="B14" s="9">
        <v>0</v>
      </c>
      <c r="C14" s="9">
        <v>0</v>
      </c>
      <c r="D14" s="9">
        <v>0</v>
      </c>
      <c r="E14" s="9">
        <v>0</v>
      </c>
      <c r="F14" s="13" t="s">
        <v>98</v>
      </c>
    </row>
    <row r="15" spans="1:6">
      <c r="A15" s="15" t="s">
        <v>82</v>
      </c>
      <c r="B15" s="9">
        <v>1</v>
      </c>
      <c r="C15" s="9">
        <v>0</v>
      </c>
      <c r="D15" s="9">
        <v>1</v>
      </c>
      <c r="E15" s="9">
        <v>0</v>
      </c>
      <c r="F15" s="13">
        <v>1</v>
      </c>
    </row>
    <row r="16" spans="1:6">
      <c r="A16" s="19" t="s">
        <v>101</v>
      </c>
      <c r="B16" s="20">
        <v>3</v>
      </c>
      <c r="C16" s="20">
        <v>0</v>
      </c>
      <c r="D16" s="20">
        <v>1</v>
      </c>
      <c r="E16" s="20">
        <v>2</v>
      </c>
      <c r="F16" s="21">
        <f>(C16+D16)/B16</f>
        <v>0.33333333333333331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124</v>
      </c>
    </row>
    <row r="5" spans="1:6" ht="14.1" customHeight="1">
      <c r="A5" s="6"/>
    </row>
    <row r="6" spans="1:6" ht="43.5">
      <c r="A6" s="7" t="s">
        <v>85</v>
      </c>
      <c r="B6" s="7" t="s">
        <v>86</v>
      </c>
      <c r="C6" s="7" t="s">
        <v>87</v>
      </c>
      <c r="D6" s="7" t="s">
        <v>88</v>
      </c>
      <c r="E6" s="7" t="s">
        <v>89</v>
      </c>
      <c r="F6" s="7" t="s">
        <v>90</v>
      </c>
    </row>
    <row r="7" spans="1:6">
      <c r="A7" s="15" t="s">
        <v>74</v>
      </c>
      <c r="B7" s="9">
        <v>3</v>
      </c>
      <c r="C7" s="9">
        <v>3</v>
      </c>
      <c r="D7" s="9">
        <v>0</v>
      </c>
      <c r="E7" s="9">
        <v>0</v>
      </c>
      <c r="F7" s="13">
        <v>1</v>
      </c>
    </row>
    <row r="8" spans="1:6">
      <c r="A8" s="15" t="s">
        <v>75</v>
      </c>
      <c r="B8" s="9">
        <v>0</v>
      </c>
      <c r="C8" s="9">
        <v>0</v>
      </c>
      <c r="D8" s="9">
        <v>0</v>
      </c>
      <c r="E8" s="9">
        <v>0</v>
      </c>
      <c r="F8" s="13" t="s">
        <v>98</v>
      </c>
    </row>
    <row r="9" spans="1:6">
      <c r="A9" s="15" t="s">
        <v>100</v>
      </c>
      <c r="B9" s="9">
        <v>1</v>
      </c>
      <c r="C9" s="9">
        <v>1</v>
      </c>
      <c r="D9" s="9">
        <v>0</v>
      </c>
      <c r="E9" s="9">
        <v>0</v>
      </c>
      <c r="F9" s="13">
        <v>1</v>
      </c>
    </row>
    <row r="10" spans="1:6">
      <c r="A10" s="15" t="s">
        <v>77</v>
      </c>
      <c r="B10" s="9">
        <v>0</v>
      </c>
      <c r="C10" s="9">
        <v>0</v>
      </c>
      <c r="D10" s="9">
        <v>0</v>
      </c>
      <c r="E10" s="9">
        <v>0</v>
      </c>
      <c r="F10" s="13" t="s">
        <v>98</v>
      </c>
    </row>
    <row r="11" spans="1:6">
      <c r="A11" s="15" t="s">
        <v>78</v>
      </c>
      <c r="B11" s="9">
        <v>1</v>
      </c>
      <c r="C11" s="9">
        <v>1</v>
      </c>
      <c r="D11" s="9">
        <v>0</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1</v>
      </c>
      <c r="D15" s="9">
        <v>0</v>
      </c>
      <c r="E15" s="9">
        <v>1</v>
      </c>
      <c r="F15" s="13">
        <v>0.5</v>
      </c>
    </row>
    <row r="16" spans="1:6">
      <c r="A16" s="19" t="s">
        <v>101</v>
      </c>
      <c r="B16" s="20">
        <v>7</v>
      </c>
      <c r="C16" s="20">
        <v>6</v>
      </c>
      <c r="D16" s="20">
        <v>0</v>
      </c>
      <c r="E16" s="20">
        <v>1</v>
      </c>
      <c r="F16" s="21">
        <f>(C16+D16)/B16</f>
        <v>0.8571428571428571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125</v>
      </c>
    </row>
    <row r="5" spans="1:6" ht="14.1" customHeight="1">
      <c r="A5" s="6"/>
    </row>
    <row r="6" spans="1:6" ht="43.5">
      <c r="A6" s="7" t="s">
        <v>85</v>
      </c>
      <c r="B6" s="7" t="s">
        <v>86</v>
      </c>
      <c r="C6" s="7" t="s">
        <v>87</v>
      </c>
      <c r="D6" s="7" t="s">
        <v>88</v>
      </c>
      <c r="E6" s="7" t="s">
        <v>89</v>
      </c>
      <c r="F6" s="7" t="s">
        <v>90</v>
      </c>
    </row>
    <row r="7" spans="1:6">
      <c r="A7" s="15" t="s">
        <v>74</v>
      </c>
      <c r="B7" s="9">
        <v>1</v>
      </c>
      <c r="C7" s="9">
        <v>1</v>
      </c>
      <c r="D7" s="9">
        <v>0</v>
      </c>
      <c r="E7" s="9">
        <v>0</v>
      </c>
      <c r="F7" s="13">
        <v>1</v>
      </c>
    </row>
    <row r="8" spans="1:6">
      <c r="A8" s="15" t="s">
        <v>75</v>
      </c>
      <c r="B8" s="9">
        <v>0</v>
      </c>
      <c r="C8" s="9">
        <v>0</v>
      </c>
      <c r="D8" s="9">
        <v>0</v>
      </c>
      <c r="E8" s="9">
        <v>0</v>
      </c>
      <c r="F8" s="13" t="s">
        <v>98</v>
      </c>
    </row>
    <row r="9" spans="1:6">
      <c r="A9" s="15" t="s">
        <v>100</v>
      </c>
      <c r="B9" s="9">
        <v>2</v>
      </c>
      <c r="C9" s="9">
        <v>1</v>
      </c>
      <c r="D9" s="9">
        <v>1</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4</v>
      </c>
      <c r="C15" s="9">
        <v>1</v>
      </c>
      <c r="D15" s="9">
        <v>3</v>
      </c>
      <c r="E15" s="9">
        <v>0</v>
      </c>
      <c r="F15" s="13">
        <v>1</v>
      </c>
    </row>
    <row r="16" spans="1:6">
      <c r="A16" s="19" t="s">
        <v>101</v>
      </c>
      <c r="B16" s="20">
        <v>7</v>
      </c>
      <c r="C16" s="20">
        <v>3</v>
      </c>
      <c r="D16" s="20">
        <v>4</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G23"/>
  <sheetViews>
    <sheetView workbookViewId="0">
      <pane ySplit="6" topLeftCell="A7" activePane="bottomLeft" state="frozen"/>
      <selection activeCell="A29" sqref="A29"/>
      <selection pane="bottomLeft" activeCell="A29" sqref="A29"/>
    </sheetView>
  </sheetViews>
  <sheetFormatPr defaultRowHeight="15"/>
  <cols>
    <col min="1" max="1" width="24" style="1" bestFit="1" customWidth="1"/>
    <col min="2" max="2" width="20.5703125" style="1" bestFit="1" customWidth="1"/>
    <col min="3" max="7" width="13.7109375" style="1" bestFit="1" customWidth="1"/>
    <col min="8" max="16384" width="9.140625" style="1"/>
  </cols>
  <sheetData>
    <row r="1" spans="1:7" s="2" customFormat="1" ht="15.95" customHeight="1">
      <c r="A1" s="2" t="s">
        <v>84</v>
      </c>
    </row>
    <row r="2" spans="1:7" s="3" customFormat="1" ht="15.95" customHeight="1">
      <c r="A2" s="3" t="s">
        <v>95</v>
      </c>
    </row>
    <row r="3" spans="1:7" s="4" customFormat="1" ht="15.95" customHeight="1">
      <c r="A3" s="4" t="s">
        <v>72</v>
      </c>
    </row>
    <row r="4" spans="1:7" s="5" customFormat="1" ht="15.95" customHeight="1">
      <c r="A4" s="5" t="s">
        <v>72</v>
      </c>
    </row>
    <row r="5" spans="1:7" ht="14.1" customHeight="1">
      <c r="A5" s="6"/>
    </row>
    <row r="6" spans="1:7" ht="43.5">
      <c r="A6" s="7" t="s">
        <v>73</v>
      </c>
      <c r="B6" s="7" t="s">
        <v>85</v>
      </c>
      <c r="C6" s="7" t="s">
        <v>86</v>
      </c>
      <c r="D6" s="7" t="s">
        <v>87</v>
      </c>
      <c r="E6" s="7" t="s">
        <v>88</v>
      </c>
      <c r="F6" s="7" t="s">
        <v>89</v>
      </c>
      <c r="G6" s="7" t="s">
        <v>90</v>
      </c>
    </row>
    <row r="7" spans="1:7">
      <c r="A7" s="8" t="s">
        <v>91</v>
      </c>
      <c r="B7" s="12" t="s">
        <v>0</v>
      </c>
      <c r="C7" s="9">
        <v>97926</v>
      </c>
      <c r="D7" s="9">
        <v>48962</v>
      </c>
      <c r="E7" s="9">
        <v>37386</v>
      </c>
      <c r="F7" s="9">
        <v>11578</v>
      </c>
      <c r="G7" s="13">
        <v>0.88200000000000001</v>
      </c>
    </row>
    <row r="8" spans="1:7">
      <c r="A8" s="14" t="s">
        <v>0</v>
      </c>
      <c r="B8" s="15" t="s">
        <v>74</v>
      </c>
      <c r="C8" s="9">
        <v>79656</v>
      </c>
      <c r="D8" s="9">
        <v>38187</v>
      </c>
      <c r="E8" s="9">
        <v>31904</v>
      </c>
      <c r="F8" s="9">
        <v>9565</v>
      </c>
      <c r="G8" s="13">
        <v>0.88</v>
      </c>
    </row>
    <row r="9" spans="1:7">
      <c r="A9" s="14" t="s">
        <v>0</v>
      </c>
      <c r="B9" s="15" t="s">
        <v>75</v>
      </c>
      <c r="C9" s="9">
        <v>11006</v>
      </c>
      <c r="D9" s="9">
        <v>5946</v>
      </c>
      <c r="E9" s="9">
        <v>3806</v>
      </c>
      <c r="F9" s="9">
        <v>1254</v>
      </c>
      <c r="G9" s="13">
        <v>0.88600000000000001</v>
      </c>
    </row>
    <row r="10" spans="1:7">
      <c r="A10" s="14" t="s">
        <v>0</v>
      </c>
      <c r="B10" s="15" t="s">
        <v>76</v>
      </c>
      <c r="C10" s="9">
        <v>6496</v>
      </c>
      <c r="D10" s="9">
        <v>4733</v>
      </c>
      <c r="E10" s="9">
        <v>1431</v>
      </c>
      <c r="F10" s="9">
        <v>332</v>
      </c>
      <c r="G10" s="13">
        <v>0.94899999999999995</v>
      </c>
    </row>
    <row r="11" spans="1:7">
      <c r="A11" s="14" t="s">
        <v>0</v>
      </c>
      <c r="B11" s="15" t="s">
        <v>77</v>
      </c>
      <c r="C11" s="9">
        <v>768</v>
      </c>
      <c r="D11" s="9">
        <v>96</v>
      </c>
      <c r="E11" s="9">
        <v>245</v>
      </c>
      <c r="F11" s="9">
        <v>427</v>
      </c>
      <c r="G11" s="13">
        <v>0.44400000000000001</v>
      </c>
    </row>
    <row r="12" spans="1:7">
      <c r="A12" s="8" t="s">
        <v>78</v>
      </c>
      <c r="B12" s="12" t="s">
        <v>0</v>
      </c>
      <c r="C12" s="9">
        <v>5953</v>
      </c>
      <c r="D12" s="9">
        <v>827</v>
      </c>
      <c r="E12" s="9">
        <v>1621</v>
      </c>
      <c r="F12" s="9">
        <v>3505</v>
      </c>
      <c r="G12" s="13">
        <v>0.41099999999999998</v>
      </c>
    </row>
    <row r="13" spans="1:7">
      <c r="A13" s="8" t="s">
        <v>92</v>
      </c>
      <c r="B13" s="12" t="s">
        <v>0</v>
      </c>
      <c r="C13" s="9">
        <v>4617</v>
      </c>
      <c r="D13" s="9">
        <v>2260</v>
      </c>
      <c r="E13" s="9">
        <v>1042</v>
      </c>
      <c r="F13" s="9">
        <v>1315</v>
      </c>
      <c r="G13" s="13">
        <v>0.71499999999999997</v>
      </c>
    </row>
    <row r="14" spans="1:7">
      <c r="A14" s="14" t="s">
        <v>0</v>
      </c>
      <c r="B14" s="15" t="s">
        <v>79</v>
      </c>
      <c r="C14" s="9">
        <v>159</v>
      </c>
      <c r="D14" s="9">
        <v>80</v>
      </c>
      <c r="E14" s="9">
        <v>35</v>
      </c>
      <c r="F14" s="9">
        <v>44</v>
      </c>
      <c r="G14" s="13">
        <v>0.72299999999999998</v>
      </c>
    </row>
    <row r="15" spans="1:7">
      <c r="A15" s="14" t="s">
        <v>0</v>
      </c>
      <c r="B15" s="15" t="s">
        <v>80</v>
      </c>
      <c r="C15" s="9">
        <v>4458</v>
      </c>
      <c r="D15" s="9">
        <v>2180</v>
      </c>
      <c r="E15" s="9">
        <v>1007</v>
      </c>
      <c r="F15" s="9">
        <v>1271</v>
      </c>
      <c r="G15" s="13">
        <v>0.71499999999999997</v>
      </c>
    </row>
    <row r="16" spans="1:7">
      <c r="A16" s="8" t="s">
        <v>81</v>
      </c>
      <c r="B16" s="12" t="s">
        <v>0</v>
      </c>
      <c r="C16" s="9">
        <v>231</v>
      </c>
      <c r="D16" s="9">
        <v>52</v>
      </c>
      <c r="E16" s="9">
        <v>96</v>
      </c>
      <c r="F16" s="9">
        <v>83</v>
      </c>
      <c r="G16" s="13">
        <v>0.64100000000000001</v>
      </c>
    </row>
    <row r="17" spans="1:7">
      <c r="A17" s="8" t="s">
        <v>93</v>
      </c>
      <c r="B17" s="12" t="s">
        <v>0</v>
      </c>
      <c r="C17" s="9">
        <v>6833</v>
      </c>
      <c r="D17" s="9">
        <v>4387</v>
      </c>
      <c r="E17" s="9">
        <v>1165</v>
      </c>
      <c r="F17" s="9">
        <v>1281</v>
      </c>
      <c r="G17" s="13">
        <v>0.81299999999999994</v>
      </c>
    </row>
    <row r="18" spans="1:7">
      <c r="A18" s="8" t="s">
        <v>94</v>
      </c>
      <c r="B18" s="12" t="s">
        <v>0</v>
      </c>
      <c r="C18" s="9">
        <v>115560</v>
      </c>
      <c r="D18" s="9">
        <v>56488</v>
      </c>
      <c r="E18" s="9">
        <v>41310</v>
      </c>
      <c r="F18" s="9">
        <v>17762</v>
      </c>
      <c r="G18" s="13">
        <v>0.84599999999999997</v>
      </c>
    </row>
    <row r="19" spans="1:7" ht="14.1" customHeight="1">
      <c r="A19" s="6"/>
    </row>
    <row r="20" spans="1:7" s="10" customFormat="1" ht="14.1" customHeight="1"/>
    <row r="21" spans="1:7" s="11" customFormat="1" ht="14.1" customHeight="1"/>
    <row r="22" spans="1:7" s="5" customFormat="1" ht="14.1" customHeight="1">
      <c r="A22" s="5" t="s">
        <v>83</v>
      </c>
    </row>
    <row r="23" spans="1:7" ht="14.1" customHeight="1">
      <c r="A23" s="6"/>
    </row>
  </sheetData>
  <hyperlinks>
    <hyperlink ref="A22" location="Contents!A1" display="Contents!A1"/>
  </hyperlinks>
  <pageMargins left="0.08" right="0.08" top="1" bottom="1" header="0.5" footer="0.5"/>
  <pageSetup pageOrder="overThenDown"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126</v>
      </c>
    </row>
    <row r="5" spans="1:6" ht="14.1" customHeight="1">
      <c r="A5" s="6"/>
    </row>
    <row r="6" spans="1:6" ht="43.5">
      <c r="A6" s="7" t="s">
        <v>85</v>
      </c>
      <c r="B6" s="7" t="s">
        <v>86</v>
      </c>
      <c r="C6" s="7" t="s">
        <v>87</v>
      </c>
      <c r="D6" s="7" t="s">
        <v>88</v>
      </c>
      <c r="E6" s="7" t="s">
        <v>89</v>
      </c>
      <c r="F6" s="7" t="s">
        <v>90</v>
      </c>
    </row>
    <row r="7" spans="1:6">
      <c r="A7" s="15" t="s">
        <v>74</v>
      </c>
      <c r="B7" s="9">
        <v>0</v>
      </c>
      <c r="C7" s="9">
        <v>0</v>
      </c>
      <c r="D7" s="9">
        <v>0</v>
      </c>
      <c r="E7" s="9">
        <v>0</v>
      </c>
      <c r="F7" s="13" t="s">
        <v>98</v>
      </c>
    </row>
    <row r="8" spans="1:6">
      <c r="A8" s="15" t="s">
        <v>75</v>
      </c>
      <c r="B8" s="9">
        <v>0</v>
      </c>
      <c r="C8" s="9">
        <v>0</v>
      </c>
      <c r="D8" s="9">
        <v>0</v>
      </c>
      <c r="E8" s="9">
        <v>0</v>
      </c>
      <c r="F8" s="13" t="s">
        <v>98</v>
      </c>
    </row>
    <row r="9" spans="1:6">
      <c r="A9" s="15" t="s">
        <v>100</v>
      </c>
      <c r="B9" s="9">
        <v>3</v>
      </c>
      <c r="C9" s="9">
        <v>1</v>
      </c>
      <c r="D9" s="9">
        <v>2</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3</v>
      </c>
      <c r="C15" s="9">
        <v>1</v>
      </c>
      <c r="D15" s="9">
        <v>1</v>
      </c>
      <c r="E15" s="9">
        <v>1</v>
      </c>
      <c r="F15" s="13">
        <v>0.66700000000000004</v>
      </c>
    </row>
    <row r="16" spans="1:6">
      <c r="A16" s="19" t="s">
        <v>101</v>
      </c>
      <c r="B16" s="20">
        <v>6</v>
      </c>
      <c r="C16" s="20">
        <v>2</v>
      </c>
      <c r="D16" s="20">
        <v>3</v>
      </c>
      <c r="E16" s="20">
        <v>1</v>
      </c>
      <c r="F16" s="21">
        <f>(C16+D16)/B16</f>
        <v>0.83333333333333337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127</v>
      </c>
    </row>
    <row r="5" spans="1:6" ht="14.1" customHeight="1">
      <c r="A5" s="6"/>
    </row>
    <row r="6" spans="1:6" ht="43.5">
      <c r="A6" s="7" t="s">
        <v>85</v>
      </c>
      <c r="B6" s="7" t="s">
        <v>86</v>
      </c>
      <c r="C6" s="7" t="s">
        <v>87</v>
      </c>
      <c r="D6" s="7" t="s">
        <v>88</v>
      </c>
      <c r="E6" s="7" t="s">
        <v>89</v>
      </c>
      <c r="F6" s="7" t="s">
        <v>90</v>
      </c>
    </row>
    <row r="7" spans="1:6">
      <c r="A7" s="15" t="s">
        <v>74</v>
      </c>
      <c r="B7" s="9">
        <v>24</v>
      </c>
      <c r="C7" s="9">
        <v>7</v>
      </c>
      <c r="D7" s="9">
        <v>17</v>
      </c>
      <c r="E7" s="9">
        <v>0</v>
      </c>
      <c r="F7" s="13">
        <v>1</v>
      </c>
    </row>
    <row r="8" spans="1:6">
      <c r="A8" s="15" t="s">
        <v>75</v>
      </c>
      <c r="B8" s="9">
        <v>3</v>
      </c>
      <c r="C8" s="9">
        <v>2</v>
      </c>
      <c r="D8" s="9">
        <v>1</v>
      </c>
      <c r="E8" s="9">
        <v>0</v>
      </c>
      <c r="F8" s="13">
        <v>1</v>
      </c>
    </row>
    <row r="9" spans="1:6">
      <c r="A9" s="15" t="s">
        <v>100</v>
      </c>
      <c r="B9" s="9">
        <v>2</v>
      </c>
      <c r="C9" s="9">
        <v>0</v>
      </c>
      <c r="D9" s="9">
        <v>2</v>
      </c>
      <c r="E9" s="9">
        <v>0</v>
      </c>
      <c r="F9" s="13">
        <v>1</v>
      </c>
    </row>
    <row r="10" spans="1:6">
      <c r="A10" s="15" t="s">
        <v>77</v>
      </c>
      <c r="B10" s="9">
        <v>0</v>
      </c>
      <c r="C10" s="9">
        <v>0</v>
      </c>
      <c r="D10" s="9">
        <v>0</v>
      </c>
      <c r="E10" s="9">
        <v>0</v>
      </c>
      <c r="F10" s="13" t="s">
        <v>98</v>
      </c>
    </row>
    <row r="11" spans="1:6">
      <c r="A11" s="15" t="s">
        <v>78</v>
      </c>
      <c r="B11" s="9">
        <v>1</v>
      </c>
      <c r="C11" s="9">
        <v>1</v>
      </c>
      <c r="D11" s="9">
        <v>0</v>
      </c>
      <c r="E11" s="9">
        <v>0</v>
      </c>
      <c r="F11" s="13">
        <v>1</v>
      </c>
    </row>
    <row r="12" spans="1:6">
      <c r="A12" s="15" t="s">
        <v>79</v>
      </c>
      <c r="B12" s="9">
        <v>1</v>
      </c>
      <c r="C12" s="9">
        <v>0</v>
      </c>
      <c r="D12" s="9">
        <v>1</v>
      </c>
      <c r="E12" s="9">
        <v>0</v>
      </c>
      <c r="F12" s="13">
        <v>1</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3</v>
      </c>
      <c r="C15" s="9">
        <v>1</v>
      </c>
      <c r="D15" s="9">
        <v>1</v>
      </c>
      <c r="E15" s="9">
        <v>1</v>
      </c>
      <c r="F15" s="13">
        <v>0.66700000000000004</v>
      </c>
    </row>
    <row r="16" spans="1:6">
      <c r="A16" s="19" t="s">
        <v>101</v>
      </c>
      <c r="B16" s="20">
        <v>34</v>
      </c>
      <c r="C16" s="20">
        <v>11</v>
      </c>
      <c r="D16" s="20">
        <v>22</v>
      </c>
      <c r="E16" s="20">
        <v>1</v>
      </c>
      <c r="F16" s="21">
        <f>(C16+D16)/B16</f>
        <v>0.97058823529411764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128</v>
      </c>
    </row>
    <row r="5" spans="1:6" ht="14.1" customHeight="1">
      <c r="A5" s="6"/>
    </row>
    <row r="6" spans="1:6" ht="43.5">
      <c r="A6" s="7" t="s">
        <v>85</v>
      </c>
      <c r="B6" s="7" t="s">
        <v>86</v>
      </c>
      <c r="C6" s="7" t="s">
        <v>87</v>
      </c>
      <c r="D6" s="7" t="s">
        <v>88</v>
      </c>
      <c r="E6" s="7" t="s">
        <v>89</v>
      </c>
      <c r="F6" s="7" t="s">
        <v>90</v>
      </c>
    </row>
    <row r="7" spans="1:6">
      <c r="A7" s="15" t="s">
        <v>74</v>
      </c>
      <c r="B7" s="9">
        <v>32</v>
      </c>
      <c r="C7" s="9">
        <v>14</v>
      </c>
      <c r="D7" s="9">
        <v>17</v>
      </c>
      <c r="E7" s="9">
        <v>1</v>
      </c>
      <c r="F7" s="13">
        <v>0.96899999999999997</v>
      </c>
    </row>
    <row r="8" spans="1:6">
      <c r="A8" s="15" t="s">
        <v>75</v>
      </c>
      <c r="B8" s="9">
        <v>3</v>
      </c>
      <c r="C8" s="9">
        <v>2</v>
      </c>
      <c r="D8" s="9">
        <v>1</v>
      </c>
      <c r="E8" s="9">
        <v>0</v>
      </c>
      <c r="F8" s="13">
        <v>1</v>
      </c>
    </row>
    <row r="9" spans="1:6">
      <c r="A9" s="15" t="s">
        <v>100</v>
      </c>
      <c r="B9" s="9">
        <v>10</v>
      </c>
      <c r="C9" s="9">
        <v>4</v>
      </c>
      <c r="D9" s="9">
        <v>6</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6</v>
      </c>
      <c r="C15" s="9">
        <v>4</v>
      </c>
      <c r="D15" s="9">
        <v>1</v>
      </c>
      <c r="E15" s="9">
        <v>1</v>
      </c>
      <c r="F15" s="13">
        <v>0.83299999999999996</v>
      </c>
    </row>
    <row r="16" spans="1:6">
      <c r="A16" s="19" t="s">
        <v>101</v>
      </c>
      <c r="B16" s="20">
        <v>51</v>
      </c>
      <c r="C16" s="20">
        <v>24</v>
      </c>
      <c r="D16" s="20">
        <v>25</v>
      </c>
      <c r="E16" s="20">
        <v>2</v>
      </c>
      <c r="F16" s="21">
        <f>(C16+D16)/B16</f>
        <v>0.96078431372549022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129</v>
      </c>
    </row>
    <row r="5" spans="1:6" ht="14.1" customHeight="1">
      <c r="A5" s="6"/>
    </row>
    <row r="6" spans="1:6" ht="43.5">
      <c r="A6" s="7" t="s">
        <v>85</v>
      </c>
      <c r="B6" s="7" t="s">
        <v>86</v>
      </c>
      <c r="C6" s="7" t="s">
        <v>87</v>
      </c>
      <c r="D6" s="7" t="s">
        <v>88</v>
      </c>
      <c r="E6" s="7" t="s">
        <v>89</v>
      </c>
      <c r="F6" s="7" t="s">
        <v>90</v>
      </c>
    </row>
    <row r="7" spans="1:6">
      <c r="A7" s="15" t="s">
        <v>74</v>
      </c>
      <c r="B7" s="9">
        <v>138</v>
      </c>
      <c r="C7" s="9">
        <v>43</v>
      </c>
      <c r="D7" s="9">
        <v>81</v>
      </c>
      <c r="E7" s="9">
        <v>14</v>
      </c>
      <c r="F7" s="13">
        <v>0.89900000000000002</v>
      </c>
    </row>
    <row r="8" spans="1:6">
      <c r="A8" s="15" t="s">
        <v>75</v>
      </c>
      <c r="B8" s="9">
        <v>33</v>
      </c>
      <c r="C8" s="9">
        <v>8</v>
      </c>
      <c r="D8" s="9">
        <v>22</v>
      </c>
      <c r="E8" s="9">
        <v>3</v>
      </c>
      <c r="F8" s="13">
        <v>0.90900000000000003</v>
      </c>
    </row>
    <row r="9" spans="1:6">
      <c r="A9" s="15" t="s">
        <v>100</v>
      </c>
      <c r="B9" s="9">
        <v>7</v>
      </c>
      <c r="C9" s="9">
        <v>4</v>
      </c>
      <c r="D9" s="9">
        <v>3</v>
      </c>
      <c r="E9" s="9">
        <v>0</v>
      </c>
      <c r="F9" s="13">
        <v>1</v>
      </c>
    </row>
    <row r="10" spans="1:6">
      <c r="A10" s="15" t="s">
        <v>77</v>
      </c>
      <c r="B10" s="9">
        <v>0</v>
      </c>
      <c r="C10" s="9">
        <v>0</v>
      </c>
      <c r="D10" s="9">
        <v>0</v>
      </c>
      <c r="E10" s="9">
        <v>0</v>
      </c>
      <c r="F10" s="13" t="s">
        <v>98</v>
      </c>
    </row>
    <row r="11" spans="1:6">
      <c r="A11" s="15" t="s">
        <v>78</v>
      </c>
      <c r="B11" s="9">
        <v>19</v>
      </c>
      <c r="C11" s="9">
        <v>5</v>
      </c>
      <c r="D11" s="9">
        <v>3</v>
      </c>
      <c r="E11" s="9">
        <v>11</v>
      </c>
      <c r="F11" s="13">
        <v>0.42099999999999999</v>
      </c>
    </row>
    <row r="12" spans="1:6">
      <c r="A12" s="15" t="s">
        <v>79</v>
      </c>
      <c r="B12" s="9">
        <v>0</v>
      </c>
      <c r="C12" s="9">
        <v>0</v>
      </c>
      <c r="D12" s="9">
        <v>0</v>
      </c>
      <c r="E12" s="9">
        <v>0</v>
      </c>
      <c r="F12" s="13" t="s">
        <v>98</v>
      </c>
    </row>
    <row r="13" spans="1:6">
      <c r="A13" s="15" t="s">
        <v>80</v>
      </c>
      <c r="B13" s="9">
        <v>2</v>
      </c>
      <c r="C13" s="9">
        <v>0</v>
      </c>
      <c r="D13" s="9">
        <v>2</v>
      </c>
      <c r="E13" s="9">
        <v>0</v>
      </c>
      <c r="F13" s="13">
        <v>1</v>
      </c>
    </row>
    <row r="14" spans="1:6">
      <c r="A14" s="15" t="s">
        <v>81</v>
      </c>
      <c r="B14" s="9">
        <v>1</v>
      </c>
      <c r="C14" s="9">
        <v>0</v>
      </c>
      <c r="D14" s="9">
        <v>0</v>
      </c>
      <c r="E14" s="9">
        <v>1</v>
      </c>
      <c r="F14" s="13">
        <v>0</v>
      </c>
    </row>
    <row r="15" spans="1:6">
      <c r="A15" s="15" t="s">
        <v>82</v>
      </c>
      <c r="B15" s="9">
        <v>56</v>
      </c>
      <c r="C15" s="9">
        <v>35</v>
      </c>
      <c r="D15" s="9">
        <v>14</v>
      </c>
      <c r="E15" s="9">
        <v>7</v>
      </c>
      <c r="F15" s="13">
        <v>0.875</v>
      </c>
    </row>
    <row r="16" spans="1:6">
      <c r="A16" s="19" t="s">
        <v>101</v>
      </c>
      <c r="B16" s="20">
        <v>256</v>
      </c>
      <c r="C16" s="20">
        <v>95</v>
      </c>
      <c r="D16" s="20">
        <v>125</v>
      </c>
      <c r="E16" s="20">
        <v>36</v>
      </c>
      <c r="F16" s="21">
        <f>(C16+D16)/B16</f>
        <v>0.859375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130</v>
      </c>
    </row>
    <row r="5" spans="1:6" ht="14.1" customHeight="1">
      <c r="A5" s="6"/>
    </row>
    <row r="6" spans="1:6" ht="43.5">
      <c r="A6" s="7" t="s">
        <v>85</v>
      </c>
      <c r="B6" s="7" t="s">
        <v>86</v>
      </c>
      <c r="C6" s="7" t="s">
        <v>87</v>
      </c>
      <c r="D6" s="7" t="s">
        <v>88</v>
      </c>
      <c r="E6" s="7" t="s">
        <v>89</v>
      </c>
      <c r="F6" s="7" t="s">
        <v>90</v>
      </c>
    </row>
    <row r="7" spans="1:6">
      <c r="A7" s="15" t="s">
        <v>74</v>
      </c>
      <c r="B7" s="9">
        <v>0</v>
      </c>
      <c r="C7" s="9">
        <v>0</v>
      </c>
      <c r="D7" s="9">
        <v>0</v>
      </c>
      <c r="E7" s="9">
        <v>0</v>
      </c>
      <c r="F7" s="13" t="s">
        <v>98</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1</v>
      </c>
      <c r="C11" s="9">
        <v>0</v>
      </c>
      <c r="D11" s="9">
        <v>0</v>
      </c>
      <c r="E11" s="9">
        <v>1</v>
      </c>
      <c r="F11" s="13">
        <v>0</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1</v>
      </c>
      <c r="C16" s="20">
        <v>0</v>
      </c>
      <c r="D16" s="20">
        <v>0</v>
      </c>
      <c r="E16" s="20">
        <v>1</v>
      </c>
      <c r="F16" s="21">
        <f>(C16+D16)/B16</f>
        <v>0</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131</v>
      </c>
    </row>
    <row r="5" spans="1:6" ht="14.1" customHeight="1">
      <c r="A5" s="6"/>
    </row>
    <row r="6" spans="1:6" ht="43.5">
      <c r="A6" s="7" t="s">
        <v>85</v>
      </c>
      <c r="B6" s="7" t="s">
        <v>86</v>
      </c>
      <c r="C6" s="7" t="s">
        <v>87</v>
      </c>
      <c r="D6" s="7" t="s">
        <v>88</v>
      </c>
      <c r="E6" s="7" t="s">
        <v>89</v>
      </c>
      <c r="F6" s="7" t="s">
        <v>90</v>
      </c>
    </row>
    <row r="7" spans="1:6">
      <c r="A7" s="15" t="s">
        <v>74</v>
      </c>
      <c r="B7" s="9">
        <v>1423</v>
      </c>
      <c r="C7" s="9">
        <v>679</v>
      </c>
      <c r="D7" s="9">
        <v>666</v>
      </c>
      <c r="E7" s="9">
        <v>78</v>
      </c>
      <c r="F7" s="13">
        <v>0.94499999999999995</v>
      </c>
    </row>
    <row r="8" spans="1:6">
      <c r="A8" s="15" t="s">
        <v>75</v>
      </c>
      <c r="B8" s="9">
        <v>160</v>
      </c>
      <c r="C8" s="9">
        <v>99</v>
      </c>
      <c r="D8" s="9">
        <v>54</v>
      </c>
      <c r="E8" s="9">
        <v>7</v>
      </c>
      <c r="F8" s="13">
        <v>0.95599999999999996</v>
      </c>
    </row>
    <row r="9" spans="1:6">
      <c r="A9" s="15" t="s">
        <v>100</v>
      </c>
      <c r="B9" s="9">
        <v>161</v>
      </c>
      <c r="C9" s="9">
        <v>125</v>
      </c>
      <c r="D9" s="9">
        <v>33</v>
      </c>
      <c r="E9" s="9">
        <v>3</v>
      </c>
      <c r="F9" s="13">
        <v>0.98099999999999998</v>
      </c>
    </row>
    <row r="10" spans="1:6">
      <c r="A10" s="15" t="s">
        <v>77</v>
      </c>
      <c r="B10" s="9">
        <v>15</v>
      </c>
      <c r="C10" s="9">
        <v>3</v>
      </c>
      <c r="D10" s="9">
        <v>5</v>
      </c>
      <c r="E10" s="9">
        <v>7</v>
      </c>
      <c r="F10" s="13">
        <v>0.53300000000000003</v>
      </c>
    </row>
    <row r="11" spans="1:6">
      <c r="A11" s="15" t="s">
        <v>78</v>
      </c>
      <c r="B11" s="9">
        <v>157</v>
      </c>
      <c r="C11" s="9">
        <v>20</v>
      </c>
      <c r="D11" s="9">
        <v>48</v>
      </c>
      <c r="E11" s="9">
        <v>89</v>
      </c>
      <c r="F11" s="13">
        <v>0.433</v>
      </c>
    </row>
    <row r="12" spans="1:6">
      <c r="A12" s="15" t="s">
        <v>79</v>
      </c>
      <c r="B12" s="9">
        <v>5</v>
      </c>
      <c r="C12" s="9">
        <v>2</v>
      </c>
      <c r="D12" s="9">
        <v>2</v>
      </c>
      <c r="E12" s="9">
        <v>1</v>
      </c>
      <c r="F12" s="13">
        <v>0.8</v>
      </c>
    </row>
    <row r="13" spans="1:6">
      <c r="A13" s="15" t="s">
        <v>80</v>
      </c>
      <c r="B13" s="9">
        <v>35</v>
      </c>
      <c r="C13" s="9">
        <v>19</v>
      </c>
      <c r="D13" s="9">
        <v>12</v>
      </c>
      <c r="E13" s="9">
        <v>4</v>
      </c>
      <c r="F13" s="13">
        <v>0.88600000000000001</v>
      </c>
    </row>
    <row r="14" spans="1:6">
      <c r="A14" s="15" t="s">
        <v>81</v>
      </c>
      <c r="B14" s="9">
        <v>4</v>
      </c>
      <c r="C14" s="9">
        <v>0</v>
      </c>
      <c r="D14" s="9">
        <v>3</v>
      </c>
      <c r="E14" s="9">
        <v>1</v>
      </c>
      <c r="F14" s="13">
        <v>0.75</v>
      </c>
    </row>
    <row r="15" spans="1:6">
      <c r="A15" s="15" t="s">
        <v>82</v>
      </c>
      <c r="B15" s="9">
        <v>220</v>
      </c>
      <c r="C15" s="9">
        <v>104</v>
      </c>
      <c r="D15" s="9">
        <v>55</v>
      </c>
      <c r="E15" s="9">
        <v>61</v>
      </c>
      <c r="F15" s="13">
        <v>0.72299999999999998</v>
      </c>
    </row>
    <row r="16" spans="1:6">
      <c r="A16" s="19" t="s">
        <v>101</v>
      </c>
      <c r="B16" s="20">
        <v>2180</v>
      </c>
      <c r="C16" s="20">
        <v>1051</v>
      </c>
      <c r="D16" s="20">
        <v>878</v>
      </c>
      <c r="E16" s="20">
        <v>251</v>
      </c>
      <c r="F16" s="21">
        <f>(C16+D16)/B16</f>
        <v>0.88486238532110095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132</v>
      </c>
    </row>
    <row r="5" spans="1:6" ht="14.1" customHeight="1">
      <c r="A5" s="6"/>
    </row>
    <row r="6" spans="1:6" ht="43.5">
      <c r="A6" s="7" t="s">
        <v>85</v>
      </c>
      <c r="B6" s="7" t="s">
        <v>86</v>
      </c>
      <c r="C6" s="7" t="s">
        <v>87</v>
      </c>
      <c r="D6" s="7" t="s">
        <v>88</v>
      </c>
      <c r="E6" s="7" t="s">
        <v>89</v>
      </c>
      <c r="F6" s="7" t="s">
        <v>90</v>
      </c>
    </row>
    <row r="7" spans="1:6">
      <c r="A7" s="15" t="s">
        <v>74</v>
      </c>
      <c r="B7" s="9">
        <v>1</v>
      </c>
      <c r="C7" s="9">
        <v>1</v>
      </c>
      <c r="D7" s="9">
        <v>0</v>
      </c>
      <c r="E7" s="9">
        <v>0</v>
      </c>
      <c r="F7" s="13">
        <v>1</v>
      </c>
    </row>
    <row r="8" spans="1:6">
      <c r="A8" s="15" t="s">
        <v>75</v>
      </c>
      <c r="B8" s="9">
        <v>1</v>
      </c>
      <c r="C8" s="9">
        <v>1</v>
      </c>
      <c r="D8" s="9">
        <v>0</v>
      </c>
      <c r="E8" s="9">
        <v>0</v>
      </c>
      <c r="F8" s="13">
        <v>1</v>
      </c>
    </row>
    <row r="9" spans="1:6">
      <c r="A9" s="15" t="s">
        <v>100</v>
      </c>
      <c r="B9" s="9">
        <v>2</v>
      </c>
      <c r="C9" s="9">
        <v>2</v>
      </c>
      <c r="D9" s="9">
        <v>0</v>
      </c>
      <c r="E9" s="9">
        <v>0</v>
      </c>
      <c r="F9" s="13">
        <v>1</v>
      </c>
    </row>
    <row r="10" spans="1:6">
      <c r="A10" s="15" t="s">
        <v>77</v>
      </c>
      <c r="B10" s="9">
        <v>0</v>
      </c>
      <c r="C10" s="9">
        <v>0</v>
      </c>
      <c r="D10" s="9">
        <v>0</v>
      </c>
      <c r="E10" s="9">
        <v>0</v>
      </c>
      <c r="F10" s="13" t="s">
        <v>98</v>
      </c>
    </row>
    <row r="11" spans="1:6">
      <c r="A11" s="15" t="s">
        <v>78</v>
      </c>
      <c r="B11" s="9">
        <v>2</v>
      </c>
      <c r="C11" s="9">
        <v>0</v>
      </c>
      <c r="D11" s="9">
        <v>0</v>
      </c>
      <c r="E11" s="9">
        <v>2</v>
      </c>
      <c r="F11" s="13">
        <v>0</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5</v>
      </c>
      <c r="C15" s="9">
        <v>2</v>
      </c>
      <c r="D15" s="9">
        <v>1</v>
      </c>
      <c r="E15" s="9">
        <v>2</v>
      </c>
      <c r="F15" s="13">
        <v>0.6</v>
      </c>
    </row>
    <row r="16" spans="1:6">
      <c r="A16" s="19" t="s">
        <v>101</v>
      </c>
      <c r="B16" s="20">
        <v>11</v>
      </c>
      <c r="C16" s="20">
        <v>6</v>
      </c>
      <c r="D16" s="20">
        <v>1</v>
      </c>
      <c r="E16" s="20">
        <v>4</v>
      </c>
      <c r="F16" s="21">
        <f>(C16+D16)/B16</f>
        <v>0.63636363636363635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133</v>
      </c>
    </row>
    <row r="5" spans="1:6" ht="14.1" customHeight="1">
      <c r="A5" s="6"/>
    </row>
    <row r="6" spans="1:6" ht="43.5">
      <c r="A6" s="7" t="s">
        <v>85</v>
      </c>
      <c r="B6" s="7" t="s">
        <v>86</v>
      </c>
      <c r="C6" s="7" t="s">
        <v>87</v>
      </c>
      <c r="D6" s="7" t="s">
        <v>88</v>
      </c>
      <c r="E6" s="7" t="s">
        <v>89</v>
      </c>
      <c r="F6" s="7" t="s">
        <v>90</v>
      </c>
    </row>
    <row r="7" spans="1:6">
      <c r="A7" s="15" t="s">
        <v>74</v>
      </c>
      <c r="B7" s="9">
        <v>0</v>
      </c>
      <c r="C7" s="9">
        <v>0</v>
      </c>
      <c r="D7" s="9">
        <v>0</v>
      </c>
      <c r="E7" s="9">
        <v>0</v>
      </c>
      <c r="F7" s="13" t="s">
        <v>98</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v>
      </c>
      <c r="C15" s="9">
        <v>1</v>
      </c>
      <c r="D15" s="9">
        <v>0</v>
      </c>
      <c r="E15" s="9">
        <v>0</v>
      </c>
      <c r="F15" s="13">
        <v>1</v>
      </c>
    </row>
    <row r="16" spans="1:6">
      <c r="A16" s="19" t="s">
        <v>101</v>
      </c>
      <c r="B16" s="20">
        <v>1</v>
      </c>
      <c r="C16" s="20">
        <v>1</v>
      </c>
      <c r="D16" s="20">
        <v>0</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134</v>
      </c>
    </row>
    <row r="5" spans="1:6" ht="14.1" customHeight="1">
      <c r="A5" s="6"/>
    </row>
    <row r="6" spans="1:6" ht="43.5">
      <c r="A6" s="7" t="s">
        <v>85</v>
      </c>
      <c r="B6" s="7" t="s">
        <v>86</v>
      </c>
      <c r="C6" s="7" t="s">
        <v>87</v>
      </c>
      <c r="D6" s="7" t="s">
        <v>88</v>
      </c>
      <c r="E6" s="7" t="s">
        <v>89</v>
      </c>
      <c r="F6" s="7" t="s">
        <v>90</v>
      </c>
    </row>
    <row r="7" spans="1:6">
      <c r="A7" s="15" t="s">
        <v>74</v>
      </c>
      <c r="B7" s="9">
        <v>0</v>
      </c>
      <c r="C7" s="9">
        <v>0</v>
      </c>
      <c r="D7" s="9">
        <v>0</v>
      </c>
      <c r="E7" s="9">
        <v>0</v>
      </c>
      <c r="F7" s="13" t="s">
        <v>98</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0</v>
      </c>
      <c r="C16" s="20">
        <v>0</v>
      </c>
      <c r="D16" s="20">
        <v>0</v>
      </c>
      <c r="E16" s="20">
        <v>0</v>
      </c>
      <c r="F16" s="21" t="e">
        <f>(C16+D16)/B16</f>
        <v>#DIV/0!</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135</v>
      </c>
    </row>
    <row r="5" spans="1:6" ht="14.1" customHeight="1">
      <c r="A5" s="6"/>
    </row>
    <row r="6" spans="1:6" ht="43.5">
      <c r="A6" s="7" t="s">
        <v>85</v>
      </c>
      <c r="B6" s="7" t="s">
        <v>86</v>
      </c>
      <c r="C6" s="7" t="s">
        <v>87</v>
      </c>
      <c r="D6" s="7" t="s">
        <v>88</v>
      </c>
      <c r="E6" s="7" t="s">
        <v>89</v>
      </c>
      <c r="F6" s="7" t="s">
        <v>90</v>
      </c>
    </row>
    <row r="7" spans="1:6">
      <c r="A7" s="15" t="s">
        <v>74</v>
      </c>
      <c r="B7" s="9">
        <v>527</v>
      </c>
      <c r="C7" s="9">
        <v>216</v>
      </c>
      <c r="D7" s="9">
        <v>282</v>
      </c>
      <c r="E7" s="9">
        <v>29</v>
      </c>
      <c r="F7" s="13">
        <v>0.94499999999999995</v>
      </c>
    </row>
    <row r="8" spans="1:6">
      <c r="A8" s="15" t="s">
        <v>75</v>
      </c>
      <c r="B8" s="9">
        <v>69</v>
      </c>
      <c r="C8" s="9">
        <v>35</v>
      </c>
      <c r="D8" s="9">
        <v>28</v>
      </c>
      <c r="E8" s="9">
        <v>6</v>
      </c>
      <c r="F8" s="13">
        <v>0.91300000000000003</v>
      </c>
    </row>
    <row r="9" spans="1:6">
      <c r="A9" s="15" t="s">
        <v>100</v>
      </c>
      <c r="B9" s="9">
        <v>156</v>
      </c>
      <c r="C9" s="9">
        <v>97</v>
      </c>
      <c r="D9" s="9">
        <v>54</v>
      </c>
      <c r="E9" s="9">
        <v>5</v>
      </c>
      <c r="F9" s="13">
        <v>0.96799999999999997</v>
      </c>
    </row>
    <row r="10" spans="1:6">
      <c r="A10" s="15" t="s">
        <v>77</v>
      </c>
      <c r="B10" s="9">
        <v>2</v>
      </c>
      <c r="C10" s="9">
        <v>1</v>
      </c>
      <c r="D10" s="9">
        <v>0</v>
      </c>
      <c r="E10" s="9">
        <v>1</v>
      </c>
      <c r="F10" s="13">
        <v>0.5</v>
      </c>
    </row>
    <row r="11" spans="1:6">
      <c r="A11" s="15" t="s">
        <v>78</v>
      </c>
      <c r="B11" s="9">
        <v>41</v>
      </c>
      <c r="C11" s="9">
        <v>15</v>
      </c>
      <c r="D11" s="9">
        <v>15</v>
      </c>
      <c r="E11" s="9">
        <v>11</v>
      </c>
      <c r="F11" s="13">
        <v>0.73199999999999998</v>
      </c>
    </row>
    <row r="12" spans="1:6">
      <c r="A12" s="15" t="s">
        <v>79</v>
      </c>
      <c r="B12" s="9">
        <v>3</v>
      </c>
      <c r="C12" s="9">
        <v>2</v>
      </c>
      <c r="D12" s="9">
        <v>1</v>
      </c>
      <c r="E12" s="9">
        <v>0</v>
      </c>
      <c r="F12" s="13">
        <v>1</v>
      </c>
    </row>
    <row r="13" spans="1:6">
      <c r="A13" s="15" t="s">
        <v>80</v>
      </c>
      <c r="B13" s="9">
        <v>3</v>
      </c>
      <c r="C13" s="9">
        <v>1</v>
      </c>
      <c r="D13" s="9">
        <v>2</v>
      </c>
      <c r="E13" s="9">
        <v>0</v>
      </c>
      <c r="F13" s="13">
        <v>1</v>
      </c>
    </row>
    <row r="14" spans="1:6">
      <c r="A14" s="15" t="s">
        <v>81</v>
      </c>
      <c r="B14" s="9">
        <v>1</v>
      </c>
      <c r="C14" s="9">
        <v>0</v>
      </c>
      <c r="D14" s="9">
        <v>0</v>
      </c>
      <c r="E14" s="9">
        <v>1</v>
      </c>
      <c r="F14" s="13">
        <v>0</v>
      </c>
    </row>
    <row r="15" spans="1:6">
      <c r="A15" s="15" t="s">
        <v>82</v>
      </c>
      <c r="B15" s="9">
        <v>62</v>
      </c>
      <c r="C15" s="9">
        <v>39</v>
      </c>
      <c r="D15" s="9">
        <v>19</v>
      </c>
      <c r="E15" s="9">
        <v>4</v>
      </c>
      <c r="F15" s="13">
        <v>0.93500000000000005</v>
      </c>
    </row>
    <row r="16" spans="1:6">
      <c r="A16" s="19" t="s">
        <v>101</v>
      </c>
      <c r="B16" s="20">
        <v>864</v>
      </c>
      <c r="C16" s="20">
        <v>406</v>
      </c>
      <c r="D16" s="20">
        <v>401</v>
      </c>
      <c r="E16" s="20">
        <v>57</v>
      </c>
      <c r="F16" s="21">
        <f>(C16+D16)/B16</f>
        <v>0.93402777777777779</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80"/>
  <sheetViews>
    <sheetView workbookViewId="0">
      <pane ySplit="6" topLeftCell="A7" activePane="bottomLeft" state="frozen"/>
      <selection activeCell="F17" sqref="F17"/>
      <selection pane="bottomLeft" activeCell="J21" sqref="J21"/>
    </sheetView>
  </sheetViews>
  <sheetFormatPr defaultRowHeight="15"/>
  <cols>
    <col min="1" max="1" width="24" style="1" bestFit="1" customWidth="1"/>
    <col min="2" max="6" width="13.7109375" style="1" bestFit="1" customWidth="1"/>
    <col min="7" max="16384" width="9.140625" style="1"/>
  </cols>
  <sheetData>
    <row r="1" spans="1:7" s="2" customFormat="1" ht="15.95" customHeight="1">
      <c r="A1" s="2" t="s">
        <v>96</v>
      </c>
    </row>
    <row r="2" spans="1:7" s="3" customFormat="1" ht="15.95" customHeight="1">
      <c r="A2" s="3" t="s">
        <v>71</v>
      </c>
    </row>
    <row r="3" spans="1:7" s="16" customFormat="1" ht="15.95" customHeight="1">
      <c r="A3" s="16" t="s">
        <v>72</v>
      </c>
    </row>
    <row r="4" spans="1:7" s="17" customFormat="1" ht="15.95" customHeight="1"/>
    <row r="5" spans="1:7" ht="14.1" customHeight="1">
      <c r="A5" s="6"/>
    </row>
    <row r="6" spans="1:7" ht="43.5">
      <c r="A6" s="7" t="s">
        <v>97</v>
      </c>
      <c r="B6" s="7" t="s">
        <v>86</v>
      </c>
      <c r="C6" s="7" t="s">
        <v>87</v>
      </c>
      <c r="D6" s="7" t="s">
        <v>88</v>
      </c>
      <c r="E6" s="7" t="s">
        <v>89</v>
      </c>
      <c r="F6" s="7" t="s">
        <v>90</v>
      </c>
    </row>
    <row r="7" spans="1:7">
      <c r="A7" s="8" t="s">
        <v>4</v>
      </c>
      <c r="B7" s="9">
        <v>199</v>
      </c>
      <c r="C7" s="9">
        <v>93</v>
      </c>
      <c r="D7" s="9">
        <v>93</v>
      </c>
      <c r="E7" s="9">
        <v>13</v>
      </c>
      <c r="F7" s="13">
        <v>0.93467339999999999</v>
      </c>
      <c r="G7" s="26" t="str">
        <f>HYPERLINK("#'"&amp;A7&amp;"'!A1","view")</f>
        <v>view</v>
      </c>
    </row>
    <row r="8" spans="1:7">
      <c r="A8" s="8" t="s">
        <v>5</v>
      </c>
      <c r="B8" s="9">
        <v>49</v>
      </c>
      <c r="C8" s="9">
        <v>31</v>
      </c>
      <c r="D8" s="9">
        <v>15</v>
      </c>
      <c r="E8" s="9">
        <v>3</v>
      </c>
      <c r="F8" s="13">
        <v>0.93877549999999998</v>
      </c>
      <c r="G8" s="26" t="str">
        <f t="shared" ref="G8:G71" si="0">HYPERLINK("#'"&amp;A8&amp;"'!A1","view")</f>
        <v>view</v>
      </c>
    </row>
    <row r="9" spans="1:7">
      <c r="A9" s="8" t="s">
        <v>6</v>
      </c>
      <c r="B9" s="9">
        <v>17</v>
      </c>
      <c r="C9" s="9">
        <v>6</v>
      </c>
      <c r="D9" s="9">
        <v>10</v>
      </c>
      <c r="E9" s="9">
        <v>1</v>
      </c>
      <c r="F9" s="13">
        <v>0.94117649999999997</v>
      </c>
      <c r="G9" s="26" t="str">
        <f t="shared" si="0"/>
        <v>view</v>
      </c>
    </row>
    <row r="10" spans="1:7">
      <c r="A10" s="8" t="s">
        <v>7</v>
      </c>
      <c r="B10" s="9">
        <v>42</v>
      </c>
      <c r="C10" s="9">
        <v>27</v>
      </c>
      <c r="D10" s="9">
        <v>15</v>
      </c>
      <c r="E10" s="9">
        <v>0</v>
      </c>
      <c r="F10" s="13">
        <v>1</v>
      </c>
      <c r="G10" s="26" t="str">
        <f t="shared" si="0"/>
        <v>view</v>
      </c>
    </row>
    <row r="11" spans="1:7">
      <c r="A11" s="8" t="s">
        <v>8</v>
      </c>
      <c r="B11" s="9">
        <v>15967</v>
      </c>
      <c r="C11" s="9">
        <v>9092</v>
      </c>
      <c r="D11" s="9">
        <v>5410</v>
      </c>
      <c r="E11" s="9">
        <v>1465</v>
      </c>
      <c r="F11" s="13">
        <v>0.90824830000000001</v>
      </c>
      <c r="G11" s="26" t="str">
        <f t="shared" si="0"/>
        <v>view</v>
      </c>
    </row>
    <row r="12" spans="1:7">
      <c r="A12" s="8" t="s">
        <v>9</v>
      </c>
      <c r="B12" s="9">
        <v>1046</v>
      </c>
      <c r="C12" s="9">
        <v>348</v>
      </c>
      <c r="D12" s="9">
        <v>531</v>
      </c>
      <c r="E12" s="9">
        <v>167</v>
      </c>
      <c r="F12" s="13">
        <v>0.84034419999999999</v>
      </c>
      <c r="G12" s="26" t="str">
        <f t="shared" si="0"/>
        <v>view</v>
      </c>
    </row>
    <row r="13" spans="1:7">
      <c r="A13" s="8" t="s">
        <v>10</v>
      </c>
      <c r="B13" s="9">
        <v>6</v>
      </c>
      <c r="C13" s="9">
        <v>2</v>
      </c>
      <c r="D13" s="9">
        <v>3</v>
      </c>
      <c r="E13" s="9">
        <v>1</v>
      </c>
      <c r="F13" s="13">
        <v>0.83333330000000005</v>
      </c>
      <c r="G13" s="26" t="str">
        <f t="shared" si="0"/>
        <v>view</v>
      </c>
    </row>
    <row r="14" spans="1:7">
      <c r="A14" s="8" t="s">
        <v>11</v>
      </c>
      <c r="B14" s="9">
        <v>36</v>
      </c>
      <c r="C14" s="9">
        <v>17</v>
      </c>
      <c r="D14" s="9">
        <v>18</v>
      </c>
      <c r="E14" s="9">
        <v>1</v>
      </c>
      <c r="F14" s="13">
        <v>0.97222220000000004</v>
      </c>
      <c r="G14" s="26" t="str">
        <f t="shared" si="0"/>
        <v>view</v>
      </c>
    </row>
    <row r="15" spans="1:7">
      <c r="A15" s="8" t="s">
        <v>12</v>
      </c>
      <c r="B15" s="9">
        <v>41</v>
      </c>
      <c r="C15" s="9">
        <v>22</v>
      </c>
      <c r="D15" s="9">
        <v>18</v>
      </c>
      <c r="E15" s="9">
        <v>1</v>
      </c>
      <c r="F15" s="13">
        <v>0.97560979999999997</v>
      </c>
      <c r="G15" s="26" t="str">
        <f t="shared" si="0"/>
        <v>view</v>
      </c>
    </row>
    <row r="16" spans="1:7">
      <c r="A16" s="8" t="s">
        <v>13</v>
      </c>
      <c r="B16" s="9">
        <v>2751</v>
      </c>
      <c r="C16" s="9">
        <v>1472</v>
      </c>
      <c r="D16" s="9">
        <v>1132</v>
      </c>
      <c r="E16" s="9">
        <v>147</v>
      </c>
      <c r="F16" s="13">
        <v>0.94656490000000004</v>
      </c>
      <c r="G16" s="26" t="str">
        <f t="shared" si="0"/>
        <v>view</v>
      </c>
    </row>
    <row r="17" spans="1:7">
      <c r="A17" s="8" t="s">
        <v>14</v>
      </c>
      <c r="B17" s="9">
        <v>41</v>
      </c>
      <c r="C17" s="9">
        <v>18</v>
      </c>
      <c r="D17" s="9">
        <v>17</v>
      </c>
      <c r="E17" s="9">
        <v>6</v>
      </c>
      <c r="F17" s="13">
        <v>0.85365849999999999</v>
      </c>
      <c r="G17" s="26" t="str">
        <f t="shared" si="0"/>
        <v>view</v>
      </c>
    </row>
    <row r="18" spans="1:7">
      <c r="A18" s="8" t="s">
        <v>15</v>
      </c>
      <c r="B18" s="9">
        <v>44</v>
      </c>
      <c r="C18" s="9">
        <v>23</v>
      </c>
      <c r="D18" s="9">
        <v>19</v>
      </c>
      <c r="E18" s="9">
        <v>2</v>
      </c>
      <c r="F18" s="13">
        <v>0.95454550000000005</v>
      </c>
      <c r="G18" s="26" t="str">
        <f t="shared" si="0"/>
        <v>view</v>
      </c>
    </row>
    <row r="19" spans="1:7">
      <c r="A19" s="8" t="s">
        <v>16</v>
      </c>
      <c r="B19" s="9">
        <v>8</v>
      </c>
      <c r="C19" s="9">
        <v>2</v>
      </c>
      <c r="D19" s="9">
        <v>3</v>
      </c>
      <c r="E19" s="9">
        <v>3</v>
      </c>
      <c r="F19" s="13">
        <v>0.625</v>
      </c>
      <c r="G19" s="26" t="str">
        <f t="shared" si="0"/>
        <v>view</v>
      </c>
    </row>
    <row r="20" spans="1:7">
      <c r="A20" s="8" t="s">
        <v>17</v>
      </c>
      <c r="B20" s="9">
        <v>5</v>
      </c>
      <c r="C20" s="9">
        <v>3</v>
      </c>
      <c r="D20" s="9">
        <v>2</v>
      </c>
      <c r="E20" s="9">
        <v>0</v>
      </c>
      <c r="F20" s="13">
        <v>1</v>
      </c>
      <c r="G20" s="26" t="str">
        <f t="shared" si="0"/>
        <v>view</v>
      </c>
    </row>
    <row r="21" spans="1:7">
      <c r="A21" s="8" t="s">
        <v>18</v>
      </c>
      <c r="B21" s="9">
        <v>19090</v>
      </c>
      <c r="C21" s="9">
        <v>9610</v>
      </c>
      <c r="D21" s="9">
        <v>7893</v>
      </c>
      <c r="E21" s="9">
        <v>1587</v>
      </c>
      <c r="F21" s="13">
        <v>0.91686749999999995</v>
      </c>
      <c r="G21" s="26" t="str">
        <f t="shared" si="0"/>
        <v>view</v>
      </c>
    </row>
    <row r="22" spans="1:7">
      <c r="A22" s="8" t="s">
        <v>19</v>
      </c>
      <c r="B22" s="9">
        <v>21</v>
      </c>
      <c r="C22" s="9">
        <v>11</v>
      </c>
      <c r="D22" s="9">
        <v>3</v>
      </c>
      <c r="E22" s="9">
        <v>7</v>
      </c>
      <c r="F22" s="13">
        <v>0.66666669999999995</v>
      </c>
      <c r="G22" s="26" t="str">
        <f t="shared" si="0"/>
        <v>view</v>
      </c>
    </row>
    <row r="23" spans="1:7">
      <c r="A23" s="8" t="s">
        <v>20</v>
      </c>
      <c r="B23" s="9">
        <v>7939</v>
      </c>
      <c r="C23" s="9">
        <v>4309</v>
      </c>
      <c r="D23" s="9">
        <v>2937</v>
      </c>
      <c r="E23" s="9">
        <v>693</v>
      </c>
      <c r="F23" s="13">
        <v>0.9127094</v>
      </c>
      <c r="G23" s="26" t="str">
        <f t="shared" si="0"/>
        <v>view</v>
      </c>
    </row>
    <row r="24" spans="1:7">
      <c r="A24" s="8" t="s">
        <v>21</v>
      </c>
      <c r="B24" s="9">
        <v>5</v>
      </c>
      <c r="C24" s="9">
        <v>2</v>
      </c>
      <c r="D24" s="9">
        <v>2</v>
      </c>
      <c r="E24" s="9">
        <v>1</v>
      </c>
      <c r="F24" s="13">
        <v>0.8</v>
      </c>
      <c r="G24" s="26" t="str">
        <f t="shared" si="0"/>
        <v>view</v>
      </c>
    </row>
    <row r="25" spans="1:7">
      <c r="A25" s="8" t="s">
        <v>22</v>
      </c>
      <c r="B25" s="9">
        <v>6</v>
      </c>
      <c r="C25" s="9">
        <v>4</v>
      </c>
      <c r="D25" s="9">
        <v>1</v>
      </c>
      <c r="E25" s="9">
        <v>1</v>
      </c>
      <c r="F25" s="13">
        <v>0.83333330000000005</v>
      </c>
      <c r="G25" s="26" t="str">
        <f t="shared" si="0"/>
        <v>view</v>
      </c>
    </row>
    <row r="26" spans="1:7">
      <c r="A26" s="8" t="s">
        <v>23</v>
      </c>
      <c r="B26" s="9">
        <v>4</v>
      </c>
      <c r="C26" s="9">
        <v>2</v>
      </c>
      <c r="D26" s="9">
        <v>2</v>
      </c>
      <c r="E26" s="9">
        <v>0</v>
      </c>
      <c r="F26" s="13">
        <v>1</v>
      </c>
      <c r="G26" s="26" t="str">
        <f t="shared" si="0"/>
        <v>view</v>
      </c>
    </row>
    <row r="27" spans="1:7">
      <c r="A27" s="8" t="s">
        <v>24</v>
      </c>
      <c r="B27" s="9">
        <v>6</v>
      </c>
      <c r="C27" s="9">
        <v>3</v>
      </c>
      <c r="D27" s="9">
        <v>3</v>
      </c>
      <c r="E27" s="9">
        <v>0</v>
      </c>
      <c r="F27" s="13">
        <v>1</v>
      </c>
      <c r="G27" s="26" t="str">
        <f t="shared" si="0"/>
        <v>view</v>
      </c>
    </row>
    <row r="28" spans="1:7">
      <c r="A28" s="8" t="s">
        <v>25</v>
      </c>
      <c r="B28" s="9">
        <v>3</v>
      </c>
      <c r="C28" s="9">
        <v>0</v>
      </c>
      <c r="D28" s="9">
        <v>1</v>
      </c>
      <c r="E28" s="9">
        <v>2</v>
      </c>
      <c r="F28" s="13">
        <v>0.3333333</v>
      </c>
      <c r="G28" s="26" t="str">
        <f t="shared" si="0"/>
        <v>view</v>
      </c>
    </row>
    <row r="29" spans="1:7">
      <c r="A29" s="8" t="s">
        <v>26</v>
      </c>
      <c r="B29" s="9">
        <v>7</v>
      </c>
      <c r="C29" s="9">
        <v>6</v>
      </c>
      <c r="D29" s="9">
        <v>0</v>
      </c>
      <c r="E29" s="9">
        <v>1</v>
      </c>
      <c r="F29" s="13">
        <v>0.85714290000000004</v>
      </c>
      <c r="G29" s="26" t="str">
        <f t="shared" si="0"/>
        <v>view</v>
      </c>
    </row>
    <row r="30" spans="1:7">
      <c r="A30" s="8" t="s">
        <v>27</v>
      </c>
      <c r="B30" s="9">
        <v>7</v>
      </c>
      <c r="C30" s="9">
        <v>3</v>
      </c>
      <c r="D30" s="9">
        <v>4</v>
      </c>
      <c r="E30" s="9">
        <v>0</v>
      </c>
      <c r="F30" s="13">
        <v>1</v>
      </c>
      <c r="G30" s="26" t="str">
        <f t="shared" si="0"/>
        <v>view</v>
      </c>
    </row>
    <row r="31" spans="1:7">
      <c r="A31" s="8" t="s">
        <v>28</v>
      </c>
      <c r="B31" s="9">
        <v>6</v>
      </c>
      <c r="C31" s="9">
        <v>2</v>
      </c>
      <c r="D31" s="9">
        <v>3</v>
      </c>
      <c r="E31" s="9">
        <v>1</v>
      </c>
      <c r="F31" s="13">
        <v>0.83333330000000005</v>
      </c>
      <c r="G31" s="26" t="str">
        <f t="shared" si="0"/>
        <v>view</v>
      </c>
    </row>
    <row r="32" spans="1:7">
      <c r="A32" s="8" t="s">
        <v>29</v>
      </c>
      <c r="B32" s="9">
        <v>34</v>
      </c>
      <c r="C32" s="9">
        <v>11</v>
      </c>
      <c r="D32" s="9">
        <v>22</v>
      </c>
      <c r="E32" s="9">
        <v>1</v>
      </c>
      <c r="F32" s="13">
        <v>0.97058820000000001</v>
      </c>
      <c r="G32" s="26" t="str">
        <f t="shared" si="0"/>
        <v>view</v>
      </c>
    </row>
    <row r="33" spans="1:7">
      <c r="A33" s="8" t="s">
        <v>30</v>
      </c>
      <c r="B33" s="9">
        <v>51</v>
      </c>
      <c r="C33" s="9">
        <v>24</v>
      </c>
      <c r="D33" s="9">
        <v>25</v>
      </c>
      <c r="E33" s="9">
        <v>2</v>
      </c>
      <c r="F33" s="13">
        <v>0.96078430000000004</v>
      </c>
      <c r="G33" s="26" t="str">
        <f t="shared" si="0"/>
        <v>view</v>
      </c>
    </row>
    <row r="34" spans="1:7">
      <c r="A34" s="8" t="s">
        <v>31</v>
      </c>
      <c r="B34" s="9">
        <v>256</v>
      </c>
      <c r="C34" s="9">
        <v>95</v>
      </c>
      <c r="D34" s="9">
        <v>125</v>
      </c>
      <c r="E34" s="9">
        <v>36</v>
      </c>
      <c r="F34" s="13">
        <v>0.859375</v>
      </c>
      <c r="G34" s="26" t="str">
        <f t="shared" si="0"/>
        <v>view</v>
      </c>
    </row>
    <row r="35" spans="1:7">
      <c r="A35" s="8" t="s">
        <v>32</v>
      </c>
      <c r="B35" s="9">
        <v>1</v>
      </c>
      <c r="C35" s="9">
        <v>0</v>
      </c>
      <c r="D35" s="9">
        <v>0</v>
      </c>
      <c r="E35" s="9">
        <v>1</v>
      </c>
      <c r="F35" s="13">
        <v>0</v>
      </c>
      <c r="G35" s="26" t="str">
        <f t="shared" si="0"/>
        <v>view</v>
      </c>
    </row>
    <row r="36" spans="1:7">
      <c r="A36" s="8" t="s">
        <v>33</v>
      </c>
      <c r="B36" s="9">
        <v>2180</v>
      </c>
      <c r="C36" s="9">
        <v>1051</v>
      </c>
      <c r="D36" s="9">
        <v>878</v>
      </c>
      <c r="E36" s="9">
        <v>251</v>
      </c>
      <c r="F36" s="13">
        <v>0.88486240000000005</v>
      </c>
      <c r="G36" s="26" t="str">
        <f t="shared" si="0"/>
        <v>view</v>
      </c>
    </row>
    <row r="37" spans="1:7">
      <c r="A37" s="8" t="s">
        <v>34</v>
      </c>
      <c r="B37" s="9">
        <v>11</v>
      </c>
      <c r="C37" s="9">
        <v>6</v>
      </c>
      <c r="D37" s="9">
        <v>1</v>
      </c>
      <c r="E37" s="9">
        <v>4</v>
      </c>
      <c r="F37" s="13">
        <v>0.63636360000000003</v>
      </c>
      <c r="G37" s="26" t="str">
        <f t="shared" si="0"/>
        <v>view</v>
      </c>
    </row>
    <row r="38" spans="1:7">
      <c r="A38" s="8" t="s">
        <v>35</v>
      </c>
      <c r="B38" s="9">
        <v>1</v>
      </c>
      <c r="C38" s="9">
        <v>1</v>
      </c>
      <c r="D38" s="9">
        <v>0</v>
      </c>
      <c r="E38" s="9">
        <v>0</v>
      </c>
      <c r="F38" s="13">
        <v>1</v>
      </c>
      <c r="G38" s="26" t="str">
        <f t="shared" si="0"/>
        <v>view</v>
      </c>
    </row>
    <row r="39" spans="1:7">
      <c r="A39" s="8" t="s">
        <v>36</v>
      </c>
      <c r="B39" s="9">
        <v>0</v>
      </c>
      <c r="C39" s="9">
        <v>0</v>
      </c>
      <c r="D39" s="9">
        <v>0</v>
      </c>
      <c r="E39" s="9">
        <v>0</v>
      </c>
      <c r="F39" s="13" t="s">
        <v>98</v>
      </c>
      <c r="G39" s="26" t="str">
        <f t="shared" si="0"/>
        <v>view</v>
      </c>
    </row>
    <row r="40" spans="1:7">
      <c r="A40" s="8" t="s">
        <v>37</v>
      </c>
      <c r="B40" s="9">
        <v>864</v>
      </c>
      <c r="C40" s="9">
        <v>406</v>
      </c>
      <c r="D40" s="9">
        <v>401</v>
      </c>
      <c r="E40" s="9">
        <v>57</v>
      </c>
      <c r="F40" s="13">
        <v>0.93402779999999996</v>
      </c>
      <c r="G40" s="26" t="str">
        <f t="shared" si="0"/>
        <v>view</v>
      </c>
    </row>
    <row r="41" spans="1:7">
      <c r="A41" s="8" t="s">
        <v>38</v>
      </c>
      <c r="B41" s="9">
        <v>75</v>
      </c>
      <c r="C41" s="9">
        <v>27</v>
      </c>
      <c r="D41" s="9">
        <v>39</v>
      </c>
      <c r="E41" s="9">
        <v>9</v>
      </c>
      <c r="F41" s="13">
        <v>0.88</v>
      </c>
      <c r="G41" s="26" t="str">
        <f t="shared" si="0"/>
        <v>view</v>
      </c>
    </row>
    <row r="42" spans="1:7">
      <c r="A42" s="8" t="s">
        <v>39</v>
      </c>
      <c r="B42" s="9">
        <v>88</v>
      </c>
      <c r="C42" s="9">
        <v>20</v>
      </c>
      <c r="D42" s="9">
        <v>35</v>
      </c>
      <c r="E42" s="9">
        <v>33</v>
      </c>
      <c r="F42" s="13">
        <v>0.625</v>
      </c>
      <c r="G42" s="26" t="str">
        <f t="shared" si="0"/>
        <v>view</v>
      </c>
    </row>
    <row r="43" spans="1:7">
      <c r="A43" s="8" t="s">
        <v>40</v>
      </c>
      <c r="B43" s="9">
        <v>20</v>
      </c>
      <c r="C43" s="9">
        <v>12</v>
      </c>
      <c r="D43" s="9">
        <v>8</v>
      </c>
      <c r="E43" s="9">
        <v>0</v>
      </c>
      <c r="F43" s="13">
        <v>1</v>
      </c>
      <c r="G43" s="26" t="str">
        <f t="shared" si="0"/>
        <v>view</v>
      </c>
    </row>
    <row r="44" spans="1:7">
      <c r="A44" s="8" t="s">
        <v>41</v>
      </c>
      <c r="B44" s="9">
        <v>0</v>
      </c>
      <c r="C44" s="9">
        <v>0</v>
      </c>
      <c r="D44" s="9">
        <v>0</v>
      </c>
      <c r="E44" s="9">
        <v>0</v>
      </c>
      <c r="F44" s="13" t="s">
        <v>98</v>
      </c>
      <c r="G44" s="26" t="str">
        <f t="shared" si="0"/>
        <v>view</v>
      </c>
    </row>
    <row r="45" spans="1:7">
      <c r="A45" s="8" t="s">
        <v>42</v>
      </c>
      <c r="B45" s="9">
        <v>6</v>
      </c>
      <c r="C45" s="9">
        <v>1</v>
      </c>
      <c r="D45" s="9">
        <v>5</v>
      </c>
      <c r="E45" s="9">
        <v>0</v>
      </c>
      <c r="F45" s="13">
        <v>1</v>
      </c>
      <c r="G45" s="26" t="str">
        <f t="shared" si="0"/>
        <v>view</v>
      </c>
    </row>
    <row r="46" spans="1:7">
      <c r="A46" s="8" t="s">
        <v>43</v>
      </c>
      <c r="B46" s="9">
        <v>81</v>
      </c>
      <c r="C46" s="9">
        <v>34</v>
      </c>
      <c r="D46" s="9">
        <v>42</v>
      </c>
      <c r="E46" s="9">
        <v>5</v>
      </c>
      <c r="F46" s="13">
        <v>0.93827159999999998</v>
      </c>
      <c r="G46" s="26" t="str">
        <f t="shared" si="0"/>
        <v>view</v>
      </c>
    </row>
    <row r="47" spans="1:7">
      <c r="A47" s="8" t="s">
        <v>44</v>
      </c>
      <c r="B47" s="9">
        <v>364</v>
      </c>
      <c r="C47" s="9">
        <v>174</v>
      </c>
      <c r="D47" s="9">
        <v>165</v>
      </c>
      <c r="E47" s="9">
        <v>25</v>
      </c>
      <c r="F47" s="13">
        <v>0.93131870000000005</v>
      </c>
      <c r="G47" s="26" t="str">
        <f t="shared" si="0"/>
        <v>view</v>
      </c>
    </row>
    <row r="48" spans="1:7">
      <c r="A48" s="8" t="s">
        <v>45</v>
      </c>
      <c r="B48" s="9">
        <v>859</v>
      </c>
      <c r="C48" s="9">
        <v>442</v>
      </c>
      <c r="D48" s="9">
        <v>345</v>
      </c>
      <c r="E48" s="9">
        <v>72</v>
      </c>
      <c r="F48" s="13">
        <v>0.91618160000000004</v>
      </c>
      <c r="G48" s="26" t="str">
        <f t="shared" si="0"/>
        <v>view</v>
      </c>
    </row>
    <row r="49" spans="1:7">
      <c r="A49" s="8" t="s">
        <v>46</v>
      </c>
      <c r="B49" s="9">
        <v>794</v>
      </c>
      <c r="C49" s="9">
        <v>249</v>
      </c>
      <c r="D49" s="9">
        <v>363</v>
      </c>
      <c r="E49" s="9">
        <v>182</v>
      </c>
      <c r="F49" s="13">
        <v>0.77078089999999999</v>
      </c>
      <c r="G49" s="26" t="str">
        <f t="shared" si="0"/>
        <v>view</v>
      </c>
    </row>
    <row r="50" spans="1:7">
      <c r="A50" s="8" t="s">
        <v>47</v>
      </c>
      <c r="B50" s="9">
        <v>23</v>
      </c>
      <c r="C50" s="9">
        <v>12</v>
      </c>
      <c r="D50" s="9">
        <v>9</v>
      </c>
      <c r="E50" s="9">
        <v>2</v>
      </c>
      <c r="F50" s="13">
        <v>0.91304350000000001</v>
      </c>
      <c r="G50" s="26" t="str">
        <f t="shared" si="0"/>
        <v>view</v>
      </c>
    </row>
    <row r="51" spans="1:7">
      <c r="A51" s="8" t="s">
        <v>48</v>
      </c>
      <c r="B51" s="9">
        <v>1881</v>
      </c>
      <c r="C51" s="9">
        <v>1007</v>
      </c>
      <c r="D51" s="9">
        <v>681</v>
      </c>
      <c r="E51" s="9">
        <v>193</v>
      </c>
      <c r="F51" s="13">
        <v>0.89739500000000005</v>
      </c>
      <c r="G51" s="26" t="str">
        <f t="shared" si="0"/>
        <v>view</v>
      </c>
    </row>
    <row r="52" spans="1:7">
      <c r="A52" s="8" t="s">
        <v>49</v>
      </c>
      <c r="B52" s="9">
        <v>15</v>
      </c>
      <c r="C52" s="9">
        <v>8</v>
      </c>
      <c r="D52" s="9">
        <v>3</v>
      </c>
      <c r="E52" s="9">
        <v>4</v>
      </c>
      <c r="F52" s="13">
        <v>0.73333329999999997</v>
      </c>
      <c r="G52" s="26" t="str">
        <f t="shared" si="0"/>
        <v>view</v>
      </c>
    </row>
    <row r="53" spans="1:7">
      <c r="A53" s="8" t="s">
        <v>50</v>
      </c>
      <c r="B53" s="9">
        <v>51</v>
      </c>
      <c r="C53" s="9">
        <v>34</v>
      </c>
      <c r="D53" s="9">
        <v>14</v>
      </c>
      <c r="E53" s="9">
        <v>3</v>
      </c>
      <c r="F53" s="13">
        <v>0.94117649999999997</v>
      </c>
      <c r="G53" s="26" t="str">
        <f t="shared" si="0"/>
        <v>view</v>
      </c>
    </row>
    <row r="54" spans="1:7">
      <c r="A54" s="8" t="s">
        <v>51</v>
      </c>
      <c r="B54" s="9">
        <v>6012</v>
      </c>
      <c r="C54" s="9">
        <v>2849</v>
      </c>
      <c r="D54" s="9">
        <v>2598</v>
      </c>
      <c r="E54" s="9">
        <v>565</v>
      </c>
      <c r="F54" s="13">
        <v>0.90602130000000003</v>
      </c>
      <c r="G54" s="26" t="str">
        <f t="shared" si="0"/>
        <v>view</v>
      </c>
    </row>
    <row r="55" spans="1:7">
      <c r="A55" s="8" t="s">
        <v>52</v>
      </c>
      <c r="B55" s="9">
        <v>883</v>
      </c>
      <c r="C55" s="9">
        <v>398</v>
      </c>
      <c r="D55" s="9">
        <v>378</v>
      </c>
      <c r="E55" s="9">
        <v>107</v>
      </c>
      <c r="F55" s="13">
        <v>0.8788222</v>
      </c>
      <c r="G55" s="26" t="str">
        <f t="shared" si="0"/>
        <v>view</v>
      </c>
    </row>
    <row r="56" spans="1:7">
      <c r="A56" s="8" t="s">
        <v>53</v>
      </c>
      <c r="B56" s="9">
        <v>1675</v>
      </c>
      <c r="C56" s="9">
        <v>635</v>
      </c>
      <c r="D56" s="9">
        <v>834</v>
      </c>
      <c r="E56" s="9">
        <v>206</v>
      </c>
      <c r="F56" s="13">
        <v>0.87701490000000004</v>
      </c>
      <c r="G56" s="26" t="str">
        <f t="shared" si="0"/>
        <v>view</v>
      </c>
    </row>
    <row r="57" spans="1:7">
      <c r="A57" s="8" t="s">
        <v>54</v>
      </c>
      <c r="B57" s="9">
        <v>113</v>
      </c>
      <c r="C57" s="9">
        <v>33</v>
      </c>
      <c r="D57" s="9">
        <v>74</v>
      </c>
      <c r="E57" s="9">
        <v>6</v>
      </c>
      <c r="F57" s="13">
        <v>0.94690269999999999</v>
      </c>
      <c r="G57" s="26" t="str">
        <f t="shared" si="0"/>
        <v>view</v>
      </c>
    </row>
    <row r="58" spans="1:7">
      <c r="A58" s="8" t="s">
        <v>55</v>
      </c>
      <c r="B58" s="9">
        <v>127</v>
      </c>
      <c r="C58" s="9">
        <v>46</v>
      </c>
      <c r="D58" s="9">
        <v>72</v>
      </c>
      <c r="E58" s="9">
        <v>9</v>
      </c>
      <c r="F58" s="13">
        <v>0.92913389999999996</v>
      </c>
      <c r="G58" s="26" t="str">
        <f t="shared" si="0"/>
        <v>view</v>
      </c>
    </row>
    <row r="59" spans="1:7">
      <c r="A59" s="8" t="s">
        <v>56</v>
      </c>
      <c r="B59" s="9">
        <v>414</v>
      </c>
      <c r="C59" s="9">
        <v>163</v>
      </c>
      <c r="D59" s="9">
        <v>215</v>
      </c>
      <c r="E59" s="9">
        <v>36</v>
      </c>
      <c r="F59" s="13">
        <v>0.91304350000000001</v>
      </c>
      <c r="G59" s="26" t="str">
        <f t="shared" si="0"/>
        <v>view</v>
      </c>
    </row>
    <row r="60" spans="1:7">
      <c r="A60" s="8" t="s">
        <v>57</v>
      </c>
      <c r="B60" s="9">
        <v>1105</v>
      </c>
      <c r="C60" s="9">
        <v>594</v>
      </c>
      <c r="D60" s="9">
        <v>444</v>
      </c>
      <c r="E60" s="9">
        <v>67</v>
      </c>
      <c r="F60" s="13">
        <v>0.93936649999999999</v>
      </c>
      <c r="G60" s="26" t="str">
        <f t="shared" si="0"/>
        <v>view</v>
      </c>
    </row>
    <row r="61" spans="1:7">
      <c r="A61" s="8" t="s">
        <v>58</v>
      </c>
      <c r="B61" s="9">
        <v>624</v>
      </c>
      <c r="C61" s="9">
        <v>275</v>
      </c>
      <c r="D61" s="9">
        <v>323</v>
      </c>
      <c r="E61" s="9">
        <v>26</v>
      </c>
      <c r="F61" s="13">
        <v>0.95833330000000005</v>
      </c>
      <c r="G61" s="26" t="str">
        <f t="shared" si="0"/>
        <v>view</v>
      </c>
    </row>
    <row r="62" spans="1:7">
      <c r="A62" s="8" t="s">
        <v>59</v>
      </c>
      <c r="B62" s="9">
        <v>393</v>
      </c>
      <c r="C62" s="9">
        <v>206</v>
      </c>
      <c r="D62" s="9">
        <v>169</v>
      </c>
      <c r="E62" s="9">
        <v>18</v>
      </c>
      <c r="F62" s="13">
        <v>0.95419849999999995</v>
      </c>
      <c r="G62" s="26" t="str">
        <f t="shared" si="0"/>
        <v>view</v>
      </c>
    </row>
    <row r="63" spans="1:7">
      <c r="A63" s="8" t="s">
        <v>60</v>
      </c>
      <c r="B63" s="9">
        <v>3705</v>
      </c>
      <c r="C63" s="9">
        <v>1717</v>
      </c>
      <c r="D63" s="9">
        <v>1736</v>
      </c>
      <c r="E63" s="9">
        <v>252</v>
      </c>
      <c r="F63" s="13">
        <v>0.93198380000000003</v>
      </c>
      <c r="G63" s="26" t="str">
        <f t="shared" si="0"/>
        <v>view</v>
      </c>
    </row>
    <row r="64" spans="1:7">
      <c r="A64" s="8" t="s">
        <v>61</v>
      </c>
      <c r="B64" s="9">
        <v>10802</v>
      </c>
      <c r="C64" s="9">
        <v>5421</v>
      </c>
      <c r="D64" s="9">
        <v>4285</v>
      </c>
      <c r="E64" s="9">
        <v>1096</v>
      </c>
      <c r="F64" s="13">
        <v>0.89853729999999998</v>
      </c>
      <c r="G64" s="26" t="str">
        <f t="shared" si="0"/>
        <v>view</v>
      </c>
    </row>
    <row r="65" spans="1:7">
      <c r="A65" s="8" t="s">
        <v>62</v>
      </c>
      <c r="B65" s="9">
        <v>2488</v>
      </c>
      <c r="C65" s="9">
        <v>1118</v>
      </c>
      <c r="D65" s="9">
        <v>1100</v>
      </c>
      <c r="E65" s="9">
        <v>270</v>
      </c>
      <c r="F65" s="13">
        <v>0.89147909999999997</v>
      </c>
      <c r="G65" s="26" t="str">
        <f t="shared" si="0"/>
        <v>view</v>
      </c>
    </row>
    <row r="66" spans="1:7">
      <c r="A66" s="8" t="s">
        <v>63</v>
      </c>
      <c r="B66" s="9">
        <v>63</v>
      </c>
      <c r="C66" s="9">
        <v>26</v>
      </c>
      <c r="D66" s="9">
        <v>37</v>
      </c>
      <c r="E66" s="9">
        <v>0</v>
      </c>
      <c r="F66" s="13">
        <v>1</v>
      </c>
      <c r="G66" s="26" t="str">
        <f t="shared" si="0"/>
        <v>view</v>
      </c>
    </row>
    <row r="67" spans="1:7">
      <c r="A67" s="8" t="s">
        <v>64</v>
      </c>
      <c r="B67" s="9">
        <v>14</v>
      </c>
      <c r="C67" s="9">
        <v>1</v>
      </c>
      <c r="D67" s="9">
        <v>12</v>
      </c>
      <c r="E67" s="9">
        <v>1</v>
      </c>
      <c r="F67" s="13">
        <v>0.92857140000000005</v>
      </c>
      <c r="G67" s="26" t="str">
        <f t="shared" si="0"/>
        <v>view</v>
      </c>
    </row>
    <row r="68" spans="1:7">
      <c r="A68" s="8" t="s">
        <v>65</v>
      </c>
      <c r="B68" s="9">
        <v>6</v>
      </c>
      <c r="C68" s="9">
        <v>4</v>
      </c>
      <c r="D68" s="9">
        <v>1</v>
      </c>
      <c r="E68" s="9">
        <v>1</v>
      </c>
      <c r="F68" s="13">
        <v>0.83333330000000005</v>
      </c>
      <c r="G68" s="26" t="str">
        <f t="shared" si="0"/>
        <v>view</v>
      </c>
    </row>
    <row r="69" spans="1:7">
      <c r="A69" s="8" t="s">
        <v>66</v>
      </c>
      <c r="B69" s="9">
        <v>6</v>
      </c>
      <c r="C69" s="9">
        <v>4</v>
      </c>
      <c r="D69" s="9">
        <v>2</v>
      </c>
      <c r="E69" s="9">
        <v>0</v>
      </c>
      <c r="F69" s="13">
        <v>1</v>
      </c>
      <c r="G69" s="26" t="str">
        <f t="shared" si="0"/>
        <v>view</v>
      </c>
    </row>
    <row r="70" spans="1:7">
      <c r="A70" s="8" t="s">
        <v>67</v>
      </c>
      <c r="B70" s="9">
        <v>34403</v>
      </c>
      <c r="C70" s="9">
        <v>20919</v>
      </c>
      <c r="D70" s="9">
        <v>10169</v>
      </c>
      <c r="E70" s="9">
        <v>3315</v>
      </c>
      <c r="F70" s="13">
        <v>0.9036421</v>
      </c>
      <c r="G70" s="26" t="str">
        <f t="shared" si="0"/>
        <v>view</v>
      </c>
    </row>
    <row r="71" spans="1:7">
      <c r="A71" s="8" t="s">
        <v>68</v>
      </c>
      <c r="B71" s="9">
        <v>14</v>
      </c>
      <c r="C71" s="9">
        <v>6</v>
      </c>
      <c r="D71" s="9">
        <v>8</v>
      </c>
      <c r="E71" s="9">
        <v>0</v>
      </c>
      <c r="F71" s="13">
        <v>1</v>
      </c>
      <c r="G71" s="26" t="str">
        <f t="shared" si="0"/>
        <v>view</v>
      </c>
    </row>
    <row r="72" spans="1:7">
      <c r="A72" s="8" t="s">
        <v>69</v>
      </c>
      <c r="B72" s="9">
        <v>8</v>
      </c>
      <c r="C72" s="9">
        <v>4</v>
      </c>
      <c r="D72" s="9">
        <v>2</v>
      </c>
      <c r="E72" s="9">
        <v>2</v>
      </c>
      <c r="F72" s="13">
        <v>0.75</v>
      </c>
      <c r="G72" s="26" t="str">
        <f t="shared" ref="G72:G75" si="1">HYPERLINK("#'"&amp;A72&amp;"'!A1","view")</f>
        <v>view</v>
      </c>
    </row>
    <row r="73" spans="1:7">
      <c r="A73" s="8" t="s">
        <v>70</v>
      </c>
      <c r="B73" s="9">
        <v>3</v>
      </c>
      <c r="C73" s="9">
        <v>1</v>
      </c>
      <c r="D73" s="9">
        <v>2</v>
      </c>
      <c r="E73" s="9">
        <v>0</v>
      </c>
      <c r="F73" s="13">
        <v>1</v>
      </c>
      <c r="G73" s="26" t="str">
        <f t="shared" si="1"/>
        <v>view</v>
      </c>
    </row>
    <row r="74" spans="1:7">
      <c r="A74" s="8" t="s">
        <v>172</v>
      </c>
      <c r="B74" s="9">
        <v>1486</v>
      </c>
      <c r="C74" s="9">
        <v>675</v>
      </c>
      <c r="D74" s="9">
        <v>431</v>
      </c>
      <c r="E74" s="9">
        <v>380</v>
      </c>
      <c r="F74" s="13">
        <v>0.74427989999999999</v>
      </c>
      <c r="G74" s="26" t="str">
        <f t="shared" si="1"/>
        <v>view</v>
      </c>
    </row>
    <row r="75" spans="1:7">
      <c r="A75" s="8" t="s">
        <v>173</v>
      </c>
      <c r="B75" s="9">
        <v>119345</v>
      </c>
      <c r="C75" s="9">
        <v>63817</v>
      </c>
      <c r="D75" s="9">
        <v>44188</v>
      </c>
      <c r="E75" s="9">
        <v>11340</v>
      </c>
      <c r="F75" s="13">
        <v>0.90498140000000005</v>
      </c>
      <c r="G75" s="26" t="str">
        <f t="shared" si="1"/>
        <v>view</v>
      </c>
    </row>
    <row r="76" spans="1:7" ht="14.1" customHeight="1">
      <c r="A76" s="6"/>
    </row>
    <row r="77" spans="1:7" s="11" customFormat="1" ht="14.1" customHeight="1"/>
    <row r="78" spans="1:7" s="5" customFormat="1" ht="14.1" customHeight="1">
      <c r="A78" s="5" t="s">
        <v>72</v>
      </c>
    </row>
    <row r="79" spans="1:7" s="5" customFormat="1" ht="14.1" customHeight="1">
      <c r="A79" s="5" t="s">
        <v>83</v>
      </c>
    </row>
    <row r="80" spans="1:7" ht="14.1" customHeight="1">
      <c r="A80" s="6"/>
    </row>
  </sheetData>
  <hyperlinks>
    <hyperlink ref="A79" location="Contents!A1" display="Contents!A1"/>
  </hyperlinks>
  <pageMargins left="0.08" right="0.08" top="1" bottom="1" header="0.5" footer="0.5"/>
  <pageSetup pageOrder="overThenDown"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136</v>
      </c>
    </row>
    <row r="5" spans="1:6" ht="14.1" customHeight="1">
      <c r="A5" s="6"/>
    </row>
    <row r="6" spans="1:6" ht="43.5">
      <c r="A6" s="7" t="s">
        <v>85</v>
      </c>
      <c r="B6" s="7" t="s">
        <v>86</v>
      </c>
      <c r="C6" s="7" t="s">
        <v>87</v>
      </c>
      <c r="D6" s="7" t="s">
        <v>88</v>
      </c>
      <c r="E6" s="7" t="s">
        <v>89</v>
      </c>
      <c r="F6" s="7" t="s">
        <v>90</v>
      </c>
    </row>
    <row r="7" spans="1:6">
      <c r="A7" s="15" t="s">
        <v>74</v>
      </c>
      <c r="B7" s="9">
        <v>37</v>
      </c>
      <c r="C7" s="9">
        <v>8</v>
      </c>
      <c r="D7" s="9">
        <v>26</v>
      </c>
      <c r="E7" s="9">
        <v>3</v>
      </c>
      <c r="F7" s="13">
        <v>0.91900000000000004</v>
      </c>
    </row>
    <row r="8" spans="1:6">
      <c r="A8" s="15" t="s">
        <v>75</v>
      </c>
      <c r="B8" s="9">
        <v>9</v>
      </c>
      <c r="C8" s="9">
        <v>3</v>
      </c>
      <c r="D8" s="9">
        <v>4</v>
      </c>
      <c r="E8" s="9">
        <v>2</v>
      </c>
      <c r="F8" s="13">
        <v>0.77800000000000002</v>
      </c>
    </row>
    <row r="9" spans="1:6">
      <c r="A9" s="15" t="s">
        <v>100</v>
      </c>
      <c r="B9" s="9">
        <v>2</v>
      </c>
      <c r="C9" s="9">
        <v>2</v>
      </c>
      <c r="D9" s="9">
        <v>0</v>
      </c>
      <c r="E9" s="9">
        <v>0</v>
      </c>
      <c r="F9" s="13">
        <v>1</v>
      </c>
    </row>
    <row r="10" spans="1:6">
      <c r="A10" s="15" t="s">
        <v>77</v>
      </c>
      <c r="B10" s="9">
        <v>0</v>
      </c>
      <c r="C10" s="9">
        <v>0</v>
      </c>
      <c r="D10" s="9">
        <v>0</v>
      </c>
      <c r="E10" s="9">
        <v>0</v>
      </c>
      <c r="F10" s="13" t="s">
        <v>98</v>
      </c>
    </row>
    <row r="11" spans="1:6">
      <c r="A11" s="15" t="s">
        <v>78</v>
      </c>
      <c r="B11" s="9">
        <v>4</v>
      </c>
      <c r="C11" s="9">
        <v>1</v>
      </c>
      <c r="D11" s="9">
        <v>2</v>
      </c>
      <c r="E11" s="9">
        <v>1</v>
      </c>
      <c r="F11" s="13">
        <v>0.75</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23</v>
      </c>
      <c r="C15" s="9">
        <v>13</v>
      </c>
      <c r="D15" s="9">
        <v>7</v>
      </c>
      <c r="E15" s="9">
        <v>3</v>
      </c>
      <c r="F15" s="13">
        <v>0.87</v>
      </c>
    </row>
    <row r="16" spans="1:6">
      <c r="A16" s="19" t="s">
        <v>101</v>
      </c>
      <c r="B16" s="20">
        <v>75</v>
      </c>
      <c r="C16" s="20">
        <v>27</v>
      </c>
      <c r="D16" s="20">
        <v>39</v>
      </c>
      <c r="E16" s="20">
        <v>9</v>
      </c>
      <c r="F16" s="21">
        <f>(C16+D16)/B16</f>
        <v>0.88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137</v>
      </c>
    </row>
    <row r="5" spans="1:6" ht="14.1" customHeight="1">
      <c r="A5" s="6"/>
    </row>
    <row r="6" spans="1:6" ht="43.5">
      <c r="A6" s="7" t="s">
        <v>85</v>
      </c>
      <c r="B6" s="7" t="s">
        <v>86</v>
      </c>
      <c r="C6" s="7" t="s">
        <v>87</v>
      </c>
      <c r="D6" s="7" t="s">
        <v>88</v>
      </c>
      <c r="E6" s="7" t="s">
        <v>89</v>
      </c>
      <c r="F6" s="7" t="s">
        <v>90</v>
      </c>
    </row>
    <row r="7" spans="1:6">
      <c r="A7" s="15" t="s">
        <v>74</v>
      </c>
      <c r="B7" s="9">
        <v>39</v>
      </c>
      <c r="C7" s="9">
        <v>11</v>
      </c>
      <c r="D7" s="9">
        <v>25</v>
      </c>
      <c r="E7" s="9">
        <v>3</v>
      </c>
      <c r="F7" s="13">
        <v>0.92300000000000004</v>
      </c>
    </row>
    <row r="8" spans="1:6">
      <c r="A8" s="15" t="s">
        <v>75</v>
      </c>
      <c r="B8" s="9">
        <v>3</v>
      </c>
      <c r="C8" s="9">
        <v>1</v>
      </c>
      <c r="D8" s="9">
        <v>2</v>
      </c>
      <c r="E8" s="9">
        <v>0</v>
      </c>
      <c r="F8" s="13">
        <v>1</v>
      </c>
    </row>
    <row r="9" spans="1:6">
      <c r="A9" s="15" t="s">
        <v>100</v>
      </c>
      <c r="B9" s="9">
        <v>7</v>
      </c>
      <c r="C9" s="9">
        <v>3</v>
      </c>
      <c r="D9" s="9">
        <v>4</v>
      </c>
      <c r="E9" s="9">
        <v>0</v>
      </c>
      <c r="F9" s="13">
        <v>1</v>
      </c>
    </row>
    <row r="10" spans="1:6">
      <c r="A10" s="15" t="s">
        <v>77</v>
      </c>
      <c r="B10" s="9">
        <v>3</v>
      </c>
      <c r="C10" s="9">
        <v>0</v>
      </c>
      <c r="D10" s="9">
        <v>0</v>
      </c>
      <c r="E10" s="9">
        <v>3</v>
      </c>
      <c r="F10" s="13">
        <v>0</v>
      </c>
    </row>
    <row r="11" spans="1:6">
      <c r="A11" s="15" t="s">
        <v>78</v>
      </c>
      <c r="B11" s="9">
        <v>26</v>
      </c>
      <c r="C11" s="9">
        <v>0</v>
      </c>
      <c r="D11" s="9">
        <v>1</v>
      </c>
      <c r="E11" s="9">
        <v>25</v>
      </c>
      <c r="F11" s="13">
        <v>3.7999999999999999E-2</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10</v>
      </c>
      <c r="C15" s="9">
        <v>5</v>
      </c>
      <c r="D15" s="9">
        <v>3</v>
      </c>
      <c r="E15" s="9">
        <v>2</v>
      </c>
      <c r="F15" s="13">
        <v>0.8</v>
      </c>
    </row>
    <row r="16" spans="1:6">
      <c r="A16" s="19" t="s">
        <v>101</v>
      </c>
      <c r="B16" s="20">
        <v>88</v>
      </c>
      <c r="C16" s="20">
        <v>20</v>
      </c>
      <c r="D16" s="20">
        <v>35</v>
      </c>
      <c r="E16" s="20">
        <v>33</v>
      </c>
      <c r="F16" s="21">
        <f>(C16+D16)/B16</f>
        <v>0.625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138</v>
      </c>
    </row>
    <row r="5" spans="1:6" ht="14.1" customHeight="1">
      <c r="A5" s="6"/>
    </row>
    <row r="6" spans="1:6" ht="43.5">
      <c r="A6" s="7" t="s">
        <v>85</v>
      </c>
      <c r="B6" s="7" t="s">
        <v>86</v>
      </c>
      <c r="C6" s="7" t="s">
        <v>87</v>
      </c>
      <c r="D6" s="7" t="s">
        <v>88</v>
      </c>
      <c r="E6" s="7" t="s">
        <v>89</v>
      </c>
      <c r="F6" s="7" t="s">
        <v>90</v>
      </c>
    </row>
    <row r="7" spans="1:6">
      <c r="A7" s="15" t="s">
        <v>74</v>
      </c>
      <c r="B7" s="9">
        <v>8</v>
      </c>
      <c r="C7" s="9">
        <v>3</v>
      </c>
      <c r="D7" s="9">
        <v>5</v>
      </c>
      <c r="E7" s="9">
        <v>0</v>
      </c>
      <c r="F7" s="13">
        <v>1</v>
      </c>
    </row>
    <row r="8" spans="1:6">
      <c r="A8" s="15" t="s">
        <v>75</v>
      </c>
      <c r="B8" s="9">
        <v>0</v>
      </c>
      <c r="C8" s="9">
        <v>0</v>
      </c>
      <c r="D8" s="9">
        <v>0</v>
      </c>
      <c r="E8" s="9">
        <v>0</v>
      </c>
      <c r="F8" s="13" t="s">
        <v>98</v>
      </c>
    </row>
    <row r="9" spans="1:6">
      <c r="A9" s="15" t="s">
        <v>100</v>
      </c>
      <c r="B9" s="9">
        <v>7</v>
      </c>
      <c r="C9" s="9">
        <v>4</v>
      </c>
      <c r="D9" s="9">
        <v>3</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1</v>
      </c>
      <c r="C13" s="9">
        <v>1</v>
      </c>
      <c r="D13" s="9">
        <v>0</v>
      </c>
      <c r="E13" s="9">
        <v>0</v>
      </c>
      <c r="F13" s="13">
        <v>1</v>
      </c>
    </row>
    <row r="14" spans="1:6">
      <c r="A14" s="15" t="s">
        <v>81</v>
      </c>
      <c r="B14" s="9">
        <v>0</v>
      </c>
      <c r="C14" s="9">
        <v>0</v>
      </c>
      <c r="D14" s="9">
        <v>0</v>
      </c>
      <c r="E14" s="9">
        <v>0</v>
      </c>
      <c r="F14" s="13" t="s">
        <v>98</v>
      </c>
    </row>
    <row r="15" spans="1:6">
      <c r="A15" s="15" t="s">
        <v>82</v>
      </c>
      <c r="B15" s="9">
        <v>4</v>
      </c>
      <c r="C15" s="9">
        <v>4</v>
      </c>
      <c r="D15" s="9">
        <v>0</v>
      </c>
      <c r="E15" s="9">
        <v>0</v>
      </c>
      <c r="F15" s="13">
        <v>1</v>
      </c>
    </row>
    <row r="16" spans="1:6">
      <c r="A16" s="19" t="s">
        <v>101</v>
      </c>
      <c r="B16" s="20">
        <v>20</v>
      </c>
      <c r="C16" s="20">
        <v>12</v>
      </c>
      <c r="D16" s="20">
        <v>8</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139</v>
      </c>
    </row>
    <row r="5" spans="1:6" ht="14.1" customHeight="1">
      <c r="A5" s="6"/>
    </row>
    <row r="6" spans="1:6" ht="43.5">
      <c r="A6" s="7" t="s">
        <v>85</v>
      </c>
      <c r="B6" s="7" t="s">
        <v>86</v>
      </c>
      <c r="C6" s="7" t="s">
        <v>87</v>
      </c>
      <c r="D6" s="7" t="s">
        <v>88</v>
      </c>
      <c r="E6" s="7" t="s">
        <v>89</v>
      </c>
      <c r="F6" s="7" t="s">
        <v>90</v>
      </c>
    </row>
    <row r="7" spans="1:6">
      <c r="A7" s="15" t="s">
        <v>74</v>
      </c>
      <c r="B7" s="9">
        <v>0</v>
      </c>
      <c r="C7" s="9">
        <v>0</v>
      </c>
      <c r="D7" s="9">
        <v>0</v>
      </c>
      <c r="E7" s="9">
        <v>0</v>
      </c>
      <c r="F7" s="13" t="s">
        <v>98</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0</v>
      </c>
      <c r="C16" s="20">
        <v>0</v>
      </c>
      <c r="D16" s="20">
        <v>0</v>
      </c>
      <c r="E16" s="20">
        <v>0</v>
      </c>
      <c r="F16" s="21" t="e">
        <f>(C16+D16)/B16</f>
        <v>#DIV/0!</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140</v>
      </c>
    </row>
    <row r="5" spans="1:6" ht="14.1" customHeight="1">
      <c r="A5" s="6"/>
    </row>
    <row r="6" spans="1:6" ht="43.5">
      <c r="A6" s="7" t="s">
        <v>85</v>
      </c>
      <c r="B6" s="7" t="s">
        <v>86</v>
      </c>
      <c r="C6" s="7" t="s">
        <v>87</v>
      </c>
      <c r="D6" s="7" t="s">
        <v>88</v>
      </c>
      <c r="E6" s="7" t="s">
        <v>89</v>
      </c>
      <c r="F6" s="7" t="s">
        <v>90</v>
      </c>
    </row>
    <row r="7" spans="1:6">
      <c r="A7" s="15" t="s">
        <v>74</v>
      </c>
      <c r="B7" s="9">
        <v>4</v>
      </c>
      <c r="C7" s="9">
        <v>0</v>
      </c>
      <c r="D7" s="9">
        <v>4</v>
      </c>
      <c r="E7" s="9">
        <v>0</v>
      </c>
      <c r="F7" s="13">
        <v>1</v>
      </c>
    </row>
    <row r="8" spans="1:6">
      <c r="A8" s="15" t="s">
        <v>75</v>
      </c>
      <c r="B8" s="9">
        <v>0</v>
      </c>
      <c r="C8" s="9">
        <v>0</v>
      </c>
      <c r="D8" s="9">
        <v>0</v>
      </c>
      <c r="E8" s="9">
        <v>0</v>
      </c>
      <c r="F8" s="13" t="s">
        <v>98</v>
      </c>
    </row>
    <row r="9" spans="1:6">
      <c r="A9" s="15" t="s">
        <v>100</v>
      </c>
      <c r="B9" s="9">
        <v>2</v>
      </c>
      <c r="C9" s="9">
        <v>1</v>
      </c>
      <c r="D9" s="9">
        <v>1</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6</v>
      </c>
      <c r="C16" s="20">
        <v>1</v>
      </c>
      <c r="D16" s="20">
        <v>5</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141</v>
      </c>
    </row>
    <row r="5" spans="1:6" ht="14.1" customHeight="1">
      <c r="A5" s="6"/>
    </row>
    <row r="6" spans="1:6" ht="43.5">
      <c r="A6" s="7" t="s">
        <v>85</v>
      </c>
      <c r="B6" s="7" t="s">
        <v>86</v>
      </c>
      <c r="C6" s="7" t="s">
        <v>87</v>
      </c>
      <c r="D6" s="7" t="s">
        <v>88</v>
      </c>
      <c r="E6" s="7" t="s">
        <v>89</v>
      </c>
      <c r="F6" s="7" t="s">
        <v>90</v>
      </c>
    </row>
    <row r="7" spans="1:6">
      <c r="A7" s="15" t="s">
        <v>74</v>
      </c>
      <c r="B7" s="9">
        <v>34</v>
      </c>
      <c r="C7" s="9">
        <v>13</v>
      </c>
      <c r="D7" s="9">
        <v>19</v>
      </c>
      <c r="E7" s="9">
        <v>2</v>
      </c>
      <c r="F7" s="13">
        <v>0.94099999999999995</v>
      </c>
    </row>
    <row r="8" spans="1:6">
      <c r="A8" s="15" t="s">
        <v>75</v>
      </c>
      <c r="B8" s="9">
        <v>5</v>
      </c>
      <c r="C8" s="9">
        <v>1</v>
      </c>
      <c r="D8" s="9">
        <v>4</v>
      </c>
      <c r="E8" s="9">
        <v>0</v>
      </c>
      <c r="F8" s="13">
        <v>1</v>
      </c>
    </row>
    <row r="9" spans="1:6">
      <c r="A9" s="15" t="s">
        <v>100</v>
      </c>
      <c r="B9" s="9">
        <v>5</v>
      </c>
      <c r="C9" s="9">
        <v>2</v>
      </c>
      <c r="D9" s="9">
        <v>3</v>
      </c>
      <c r="E9" s="9">
        <v>0</v>
      </c>
      <c r="F9" s="13">
        <v>1</v>
      </c>
    </row>
    <row r="10" spans="1:6">
      <c r="A10" s="15" t="s">
        <v>77</v>
      </c>
      <c r="B10" s="9">
        <v>0</v>
      </c>
      <c r="C10" s="9">
        <v>0</v>
      </c>
      <c r="D10" s="9">
        <v>0</v>
      </c>
      <c r="E10" s="9">
        <v>0</v>
      </c>
      <c r="F10" s="13" t="s">
        <v>98</v>
      </c>
    </row>
    <row r="11" spans="1:6">
      <c r="A11" s="15" t="s">
        <v>78</v>
      </c>
      <c r="B11" s="9">
        <v>7</v>
      </c>
      <c r="C11" s="9">
        <v>3</v>
      </c>
      <c r="D11" s="9">
        <v>4</v>
      </c>
      <c r="E11" s="9">
        <v>0</v>
      </c>
      <c r="F11" s="13">
        <v>1</v>
      </c>
    </row>
    <row r="12" spans="1:6">
      <c r="A12" s="15" t="s">
        <v>79</v>
      </c>
      <c r="B12" s="9">
        <v>0</v>
      </c>
      <c r="C12" s="9">
        <v>0</v>
      </c>
      <c r="D12" s="9">
        <v>0</v>
      </c>
      <c r="E12" s="9">
        <v>0</v>
      </c>
      <c r="F12" s="13" t="s">
        <v>98</v>
      </c>
    </row>
    <row r="13" spans="1:6">
      <c r="A13" s="15" t="s">
        <v>80</v>
      </c>
      <c r="B13" s="9">
        <v>2</v>
      </c>
      <c r="C13" s="9">
        <v>0</v>
      </c>
      <c r="D13" s="9">
        <v>1</v>
      </c>
      <c r="E13" s="9">
        <v>1</v>
      </c>
      <c r="F13" s="13">
        <v>0.5</v>
      </c>
    </row>
    <row r="14" spans="1:6">
      <c r="A14" s="15" t="s">
        <v>81</v>
      </c>
      <c r="B14" s="9">
        <v>0</v>
      </c>
      <c r="C14" s="9">
        <v>0</v>
      </c>
      <c r="D14" s="9">
        <v>0</v>
      </c>
      <c r="E14" s="9">
        <v>0</v>
      </c>
      <c r="F14" s="13" t="s">
        <v>98</v>
      </c>
    </row>
    <row r="15" spans="1:6">
      <c r="A15" s="15" t="s">
        <v>82</v>
      </c>
      <c r="B15" s="9">
        <v>28</v>
      </c>
      <c r="C15" s="9">
        <v>15</v>
      </c>
      <c r="D15" s="9">
        <v>11</v>
      </c>
      <c r="E15" s="9">
        <v>2</v>
      </c>
      <c r="F15" s="13">
        <v>0.92900000000000005</v>
      </c>
    </row>
    <row r="16" spans="1:6">
      <c r="A16" s="19" t="s">
        <v>101</v>
      </c>
      <c r="B16" s="20">
        <v>81</v>
      </c>
      <c r="C16" s="20">
        <v>34</v>
      </c>
      <c r="D16" s="20">
        <v>42</v>
      </c>
      <c r="E16" s="20">
        <v>5</v>
      </c>
      <c r="F16" s="21">
        <f>(C16+D16)/B16</f>
        <v>0.93827160493827155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142</v>
      </c>
    </row>
    <row r="5" spans="1:6" ht="14.1" customHeight="1">
      <c r="A5" s="6"/>
    </row>
    <row r="6" spans="1:6" ht="43.5">
      <c r="A6" s="7" t="s">
        <v>85</v>
      </c>
      <c r="B6" s="7" t="s">
        <v>86</v>
      </c>
      <c r="C6" s="7" t="s">
        <v>87</v>
      </c>
      <c r="D6" s="7" t="s">
        <v>88</v>
      </c>
      <c r="E6" s="7" t="s">
        <v>89</v>
      </c>
      <c r="F6" s="7" t="s">
        <v>90</v>
      </c>
    </row>
    <row r="7" spans="1:6">
      <c r="A7" s="15" t="s">
        <v>74</v>
      </c>
      <c r="B7" s="9">
        <v>187</v>
      </c>
      <c r="C7" s="9">
        <v>75</v>
      </c>
      <c r="D7" s="9">
        <v>103</v>
      </c>
      <c r="E7" s="9">
        <v>9</v>
      </c>
      <c r="F7" s="13">
        <v>0.95199999999999996</v>
      </c>
    </row>
    <row r="8" spans="1:6">
      <c r="A8" s="15" t="s">
        <v>75</v>
      </c>
      <c r="B8" s="9">
        <v>32</v>
      </c>
      <c r="C8" s="9">
        <v>20</v>
      </c>
      <c r="D8" s="9">
        <v>10</v>
      </c>
      <c r="E8" s="9">
        <v>2</v>
      </c>
      <c r="F8" s="13">
        <v>0.93799999999999994</v>
      </c>
    </row>
    <row r="9" spans="1:6">
      <c r="A9" s="15" t="s">
        <v>100</v>
      </c>
      <c r="B9" s="9">
        <v>75</v>
      </c>
      <c r="C9" s="9">
        <v>48</v>
      </c>
      <c r="D9" s="9">
        <v>25</v>
      </c>
      <c r="E9" s="9">
        <v>2</v>
      </c>
      <c r="F9" s="13">
        <v>0.97299999999999998</v>
      </c>
    </row>
    <row r="10" spans="1:6">
      <c r="A10" s="15" t="s">
        <v>77</v>
      </c>
      <c r="B10" s="9">
        <v>0</v>
      </c>
      <c r="C10" s="9">
        <v>0</v>
      </c>
      <c r="D10" s="9">
        <v>0</v>
      </c>
      <c r="E10" s="9">
        <v>0</v>
      </c>
      <c r="F10" s="13" t="s">
        <v>98</v>
      </c>
    </row>
    <row r="11" spans="1:6">
      <c r="A11" s="15" t="s">
        <v>78</v>
      </c>
      <c r="B11" s="9">
        <v>20</v>
      </c>
      <c r="C11" s="9">
        <v>3</v>
      </c>
      <c r="D11" s="9">
        <v>10</v>
      </c>
      <c r="E11" s="9">
        <v>7</v>
      </c>
      <c r="F11" s="13">
        <v>0.65</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0</v>
      </c>
      <c r="C14" s="9">
        <v>0</v>
      </c>
      <c r="D14" s="9">
        <v>0</v>
      </c>
      <c r="E14" s="9">
        <v>0</v>
      </c>
      <c r="F14" s="13" t="s">
        <v>98</v>
      </c>
    </row>
    <row r="15" spans="1:6">
      <c r="A15" s="15" t="s">
        <v>82</v>
      </c>
      <c r="B15" s="9">
        <v>49</v>
      </c>
      <c r="C15" s="9">
        <v>28</v>
      </c>
      <c r="D15" s="9">
        <v>16</v>
      </c>
      <c r="E15" s="9">
        <v>5</v>
      </c>
      <c r="F15" s="13">
        <v>0.89800000000000002</v>
      </c>
    </row>
    <row r="16" spans="1:6">
      <c r="A16" s="19" t="s">
        <v>101</v>
      </c>
      <c r="B16" s="20">
        <v>364</v>
      </c>
      <c r="C16" s="20">
        <v>174</v>
      </c>
      <c r="D16" s="20">
        <v>165</v>
      </c>
      <c r="E16" s="20">
        <v>25</v>
      </c>
      <c r="F16" s="21">
        <f>(C16+D16)/B16</f>
        <v>0.93131868131868134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143</v>
      </c>
    </row>
    <row r="5" spans="1:6" ht="14.1" customHeight="1">
      <c r="A5" s="6"/>
    </row>
    <row r="6" spans="1:6" ht="43.5">
      <c r="A6" s="7" t="s">
        <v>85</v>
      </c>
      <c r="B6" s="7" t="s">
        <v>86</v>
      </c>
      <c r="C6" s="7" t="s">
        <v>87</v>
      </c>
      <c r="D6" s="7" t="s">
        <v>88</v>
      </c>
      <c r="E6" s="7" t="s">
        <v>89</v>
      </c>
      <c r="F6" s="7" t="s">
        <v>90</v>
      </c>
    </row>
    <row r="7" spans="1:6">
      <c r="A7" s="15" t="s">
        <v>74</v>
      </c>
      <c r="B7" s="9">
        <v>496</v>
      </c>
      <c r="C7" s="9">
        <v>238</v>
      </c>
      <c r="D7" s="9">
        <v>225</v>
      </c>
      <c r="E7" s="9">
        <v>33</v>
      </c>
      <c r="F7" s="13">
        <v>0.93300000000000005</v>
      </c>
    </row>
    <row r="8" spans="1:6">
      <c r="A8" s="15" t="s">
        <v>75</v>
      </c>
      <c r="B8" s="9">
        <v>66</v>
      </c>
      <c r="C8" s="9">
        <v>30</v>
      </c>
      <c r="D8" s="9">
        <v>33</v>
      </c>
      <c r="E8" s="9">
        <v>3</v>
      </c>
      <c r="F8" s="13">
        <v>0.95499999999999996</v>
      </c>
    </row>
    <row r="9" spans="1:6">
      <c r="A9" s="15" t="s">
        <v>100</v>
      </c>
      <c r="B9" s="9">
        <v>61</v>
      </c>
      <c r="C9" s="9">
        <v>48</v>
      </c>
      <c r="D9" s="9">
        <v>11</v>
      </c>
      <c r="E9" s="9">
        <v>2</v>
      </c>
      <c r="F9" s="13">
        <v>0.96699999999999997</v>
      </c>
    </row>
    <row r="10" spans="1:6">
      <c r="A10" s="15" t="s">
        <v>77</v>
      </c>
      <c r="B10" s="9">
        <v>10</v>
      </c>
      <c r="C10" s="9">
        <v>2</v>
      </c>
      <c r="D10" s="9">
        <v>7</v>
      </c>
      <c r="E10" s="9">
        <v>1</v>
      </c>
      <c r="F10" s="13">
        <v>0.9</v>
      </c>
    </row>
    <row r="11" spans="1:6">
      <c r="A11" s="15" t="s">
        <v>78</v>
      </c>
      <c r="B11" s="9">
        <v>69</v>
      </c>
      <c r="C11" s="9">
        <v>25</v>
      </c>
      <c r="D11" s="9">
        <v>23</v>
      </c>
      <c r="E11" s="9">
        <v>21</v>
      </c>
      <c r="F11" s="13">
        <v>0.69599999999999995</v>
      </c>
    </row>
    <row r="12" spans="1:6">
      <c r="A12" s="15" t="s">
        <v>79</v>
      </c>
      <c r="B12" s="9">
        <v>2</v>
      </c>
      <c r="C12" s="9">
        <v>2</v>
      </c>
      <c r="D12" s="9">
        <v>0</v>
      </c>
      <c r="E12" s="9">
        <v>0</v>
      </c>
      <c r="F12" s="13">
        <v>1</v>
      </c>
    </row>
    <row r="13" spans="1:6">
      <c r="A13" s="15" t="s">
        <v>80</v>
      </c>
      <c r="B13" s="9">
        <v>9</v>
      </c>
      <c r="C13" s="9">
        <v>1</v>
      </c>
      <c r="D13" s="9">
        <v>8</v>
      </c>
      <c r="E13" s="9">
        <v>0</v>
      </c>
      <c r="F13" s="13">
        <v>1</v>
      </c>
    </row>
    <row r="14" spans="1:6">
      <c r="A14" s="15" t="s">
        <v>81</v>
      </c>
      <c r="B14" s="9">
        <v>4</v>
      </c>
      <c r="C14" s="9">
        <v>0</v>
      </c>
      <c r="D14" s="9">
        <v>4</v>
      </c>
      <c r="E14" s="9">
        <v>0</v>
      </c>
      <c r="F14" s="13">
        <v>1</v>
      </c>
    </row>
    <row r="15" spans="1:6">
      <c r="A15" s="15" t="s">
        <v>82</v>
      </c>
      <c r="B15" s="9">
        <v>142</v>
      </c>
      <c r="C15" s="9">
        <v>96</v>
      </c>
      <c r="D15" s="9">
        <v>34</v>
      </c>
      <c r="E15" s="9">
        <v>12</v>
      </c>
      <c r="F15" s="13">
        <v>0.91500000000000004</v>
      </c>
    </row>
    <row r="16" spans="1:6">
      <c r="A16" s="19" t="s">
        <v>101</v>
      </c>
      <c r="B16" s="20">
        <v>859</v>
      </c>
      <c r="C16" s="20">
        <v>442</v>
      </c>
      <c r="D16" s="20">
        <v>345</v>
      </c>
      <c r="E16" s="20">
        <v>72</v>
      </c>
      <c r="F16" s="21">
        <f>(C16+D16)/B16</f>
        <v>0.91618160651920844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144</v>
      </c>
    </row>
    <row r="5" spans="1:6" ht="14.1" customHeight="1">
      <c r="A5" s="6"/>
    </row>
    <row r="6" spans="1:6" ht="43.5">
      <c r="A6" s="7" t="s">
        <v>85</v>
      </c>
      <c r="B6" s="7" t="s">
        <v>86</v>
      </c>
      <c r="C6" s="7" t="s">
        <v>87</v>
      </c>
      <c r="D6" s="7" t="s">
        <v>88</v>
      </c>
      <c r="E6" s="7" t="s">
        <v>89</v>
      </c>
      <c r="F6" s="7" t="s">
        <v>90</v>
      </c>
    </row>
    <row r="7" spans="1:6">
      <c r="A7" s="15" t="s">
        <v>74</v>
      </c>
      <c r="B7" s="9">
        <v>369</v>
      </c>
      <c r="C7" s="9">
        <v>71</v>
      </c>
      <c r="D7" s="9">
        <v>203</v>
      </c>
      <c r="E7" s="9">
        <v>95</v>
      </c>
      <c r="F7" s="13">
        <v>0.74299999999999999</v>
      </c>
    </row>
    <row r="8" spans="1:6">
      <c r="A8" s="15" t="s">
        <v>75</v>
      </c>
      <c r="B8" s="9">
        <v>122</v>
      </c>
      <c r="C8" s="9">
        <v>38</v>
      </c>
      <c r="D8" s="9">
        <v>59</v>
      </c>
      <c r="E8" s="9">
        <v>25</v>
      </c>
      <c r="F8" s="13">
        <v>0.79500000000000004</v>
      </c>
    </row>
    <row r="9" spans="1:6">
      <c r="A9" s="15" t="s">
        <v>100</v>
      </c>
      <c r="B9" s="9">
        <v>2</v>
      </c>
      <c r="C9" s="9">
        <v>1</v>
      </c>
      <c r="D9" s="9">
        <v>1</v>
      </c>
      <c r="E9" s="9">
        <v>0</v>
      </c>
      <c r="F9" s="13">
        <v>1</v>
      </c>
    </row>
    <row r="10" spans="1:6">
      <c r="A10" s="15" t="s">
        <v>77</v>
      </c>
      <c r="B10" s="9">
        <v>5</v>
      </c>
      <c r="C10" s="9">
        <v>0</v>
      </c>
      <c r="D10" s="9">
        <v>2</v>
      </c>
      <c r="E10" s="9">
        <v>3</v>
      </c>
      <c r="F10" s="13">
        <v>0.4</v>
      </c>
    </row>
    <row r="11" spans="1:6">
      <c r="A11" s="15" t="s">
        <v>78</v>
      </c>
      <c r="B11" s="9">
        <v>61</v>
      </c>
      <c r="C11" s="9">
        <v>1</v>
      </c>
      <c r="D11" s="9">
        <v>25</v>
      </c>
      <c r="E11" s="9">
        <v>35</v>
      </c>
      <c r="F11" s="13">
        <v>0.42599999999999999</v>
      </c>
    </row>
    <row r="12" spans="1:6">
      <c r="A12" s="15" t="s">
        <v>79</v>
      </c>
      <c r="B12" s="9">
        <v>0</v>
      </c>
      <c r="C12" s="9">
        <v>0</v>
      </c>
      <c r="D12" s="9">
        <v>0</v>
      </c>
      <c r="E12" s="9">
        <v>0</v>
      </c>
      <c r="F12" s="13" t="s">
        <v>98</v>
      </c>
    </row>
    <row r="13" spans="1:6">
      <c r="A13" s="15" t="s">
        <v>80</v>
      </c>
      <c r="B13" s="9">
        <v>11</v>
      </c>
      <c r="C13" s="9">
        <v>0</v>
      </c>
      <c r="D13" s="9">
        <v>10</v>
      </c>
      <c r="E13" s="9">
        <v>1</v>
      </c>
      <c r="F13" s="13">
        <v>0.90900000000000003</v>
      </c>
    </row>
    <row r="14" spans="1:6">
      <c r="A14" s="15" t="s">
        <v>81</v>
      </c>
      <c r="B14" s="9">
        <v>8</v>
      </c>
      <c r="C14" s="9">
        <v>0</v>
      </c>
      <c r="D14" s="9">
        <v>4</v>
      </c>
      <c r="E14" s="9">
        <v>4</v>
      </c>
      <c r="F14" s="13">
        <v>0.5</v>
      </c>
    </row>
    <row r="15" spans="1:6">
      <c r="A15" s="15" t="s">
        <v>82</v>
      </c>
      <c r="B15" s="9">
        <v>216</v>
      </c>
      <c r="C15" s="9">
        <v>138</v>
      </c>
      <c r="D15" s="9">
        <v>59</v>
      </c>
      <c r="E15" s="9">
        <v>19</v>
      </c>
      <c r="F15" s="13">
        <v>0.91200000000000003</v>
      </c>
    </row>
    <row r="16" spans="1:6">
      <c r="A16" s="19" t="s">
        <v>101</v>
      </c>
      <c r="B16" s="20">
        <v>794</v>
      </c>
      <c r="C16" s="20">
        <v>249</v>
      </c>
      <c r="D16" s="20">
        <v>363</v>
      </c>
      <c r="E16" s="20">
        <v>182</v>
      </c>
      <c r="F16" s="21">
        <f>(C16+D16)/B16</f>
        <v>0.77078085642317384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145</v>
      </c>
    </row>
    <row r="5" spans="1:6" ht="14.1" customHeight="1">
      <c r="A5" s="6"/>
    </row>
    <row r="6" spans="1:6" ht="43.5">
      <c r="A6" s="7" t="s">
        <v>85</v>
      </c>
      <c r="B6" s="7" t="s">
        <v>86</v>
      </c>
      <c r="C6" s="7" t="s">
        <v>87</v>
      </c>
      <c r="D6" s="7" t="s">
        <v>88</v>
      </c>
      <c r="E6" s="7" t="s">
        <v>89</v>
      </c>
      <c r="F6" s="7" t="s">
        <v>90</v>
      </c>
    </row>
    <row r="7" spans="1:6">
      <c r="A7" s="15" t="s">
        <v>74</v>
      </c>
      <c r="B7" s="9">
        <v>1</v>
      </c>
      <c r="C7" s="9">
        <v>0</v>
      </c>
      <c r="D7" s="9">
        <v>1</v>
      </c>
      <c r="E7" s="9">
        <v>0</v>
      </c>
      <c r="F7" s="13">
        <v>1</v>
      </c>
    </row>
    <row r="8" spans="1:6">
      <c r="A8" s="15" t="s">
        <v>75</v>
      </c>
      <c r="B8" s="9">
        <v>2</v>
      </c>
      <c r="C8" s="9">
        <v>1</v>
      </c>
      <c r="D8" s="9">
        <v>1</v>
      </c>
      <c r="E8" s="9">
        <v>0</v>
      </c>
      <c r="F8" s="13">
        <v>1</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1</v>
      </c>
      <c r="C11" s="9">
        <v>0</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1</v>
      </c>
      <c r="C14" s="9">
        <v>0</v>
      </c>
      <c r="D14" s="9">
        <v>1</v>
      </c>
      <c r="E14" s="9">
        <v>0</v>
      </c>
      <c r="F14" s="13">
        <v>1</v>
      </c>
    </row>
    <row r="15" spans="1:6">
      <c r="A15" s="15" t="s">
        <v>82</v>
      </c>
      <c r="B15" s="9">
        <v>18</v>
      </c>
      <c r="C15" s="9">
        <v>11</v>
      </c>
      <c r="D15" s="9">
        <v>5</v>
      </c>
      <c r="E15" s="9">
        <v>2</v>
      </c>
      <c r="F15" s="13">
        <v>0.88900000000000001</v>
      </c>
    </row>
    <row r="16" spans="1:6">
      <c r="A16" s="19" t="s">
        <v>101</v>
      </c>
      <c r="B16" s="20">
        <v>23</v>
      </c>
      <c r="C16" s="20">
        <v>12</v>
      </c>
      <c r="D16" s="20">
        <v>9</v>
      </c>
      <c r="E16" s="20">
        <v>2</v>
      </c>
      <c r="F16" s="21">
        <f>(C16+D16)/B16</f>
        <v>0.91304347826086951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99</v>
      </c>
    </row>
    <row r="5" spans="1:6" ht="14.1" customHeight="1">
      <c r="A5" s="6"/>
    </row>
    <row r="6" spans="1:6" ht="43.5">
      <c r="A6" s="7" t="s">
        <v>85</v>
      </c>
      <c r="B6" s="7" t="s">
        <v>86</v>
      </c>
      <c r="C6" s="7" t="s">
        <v>87</v>
      </c>
      <c r="D6" s="7" t="s">
        <v>88</v>
      </c>
      <c r="E6" s="7" t="s">
        <v>89</v>
      </c>
      <c r="F6" s="7" t="s">
        <v>90</v>
      </c>
    </row>
    <row r="7" spans="1:6">
      <c r="A7" s="15" t="s">
        <v>74</v>
      </c>
      <c r="B7" s="9">
        <v>105</v>
      </c>
      <c r="C7" s="9">
        <v>45</v>
      </c>
      <c r="D7" s="9">
        <v>56</v>
      </c>
      <c r="E7" s="9">
        <v>4</v>
      </c>
      <c r="F7" s="13">
        <v>0.96199999999999997</v>
      </c>
    </row>
    <row r="8" spans="1:6">
      <c r="A8" s="15" t="s">
        <v>75</v>
      </c>
      <c r="B8" s="9">
        <v>17</v>
      </c>
      <c r="C8" s="9">
        <v>6</v>
      </c>
      <c r="D8" s="9">
        <v>9</v>
      </c>
      <c r="E8" s="9">
        <v>2</v>
      </c>
      <c r="F8" s="13">
        <v>0.88200000000000001</v>
      </c>
    </row>
    <row r="9" spans="1:6">
      <c r="A9" s="15" t="s">
        <v>100</v>
      </c>
      <c r="B9" s="9">
        <v>15</v>
      </c>
      <c r="C9" s="9">
        <v>11</v>
      </c>
      <c r="D9" s="9">
        <v>4</v>
      </c>
      <c r="E9" s="9">
        <v>0</v>
      </c>
      <c r="F9" s="13">
        <v>1</v>
      </c>
    </row>
    <row r="10" spans="1:6">
      <c r="A10" s="15" t="s">
        <v>77</v>
      </c>
      <c r="B10" s="9">
        <v>1</v>
      </c>
      <c r="C10" s="9">
        <v>0</v>
      </c>
      <c r="D10" s="9">
        <v>1</v>
      </c>
      <c r="E10" s="9">
        <v>0</v>
      </c>
      <c r="F10" s="13">
        <v>1</v>
      </c>
    </row>
    <row r="11" spans="1:6">
      <c r="A11" s="15" t="s">
        <v>78</v>
      </c>
      <c r="B11" s="9">
        <v>16</v>
      </c>
      <c r="C11" s="9">
        <v>1</v>
      </c>
      <c r="D11" s="9">
        <v>10</v>
      </c>
      <c r="E11" s="9">
        <v>5</v>
      </c>
      <c r="F11" s="13">
        <v>0.68799999999999994</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45</v>
      </c>
      <c r="C15" s="9">
        <v>30</v>
      </c>
      <c r="D15" s="9">
        <v>13</v>
      </c>
      <c r="E15" s="9">
        <v>2</v>
      </c>
      <c r="F15" s="13">
        <v>0.95599999999999996</v>
      </c>
    </row>
    <row r="16" spans="1:6">
      <c r="A16" s="19" t="s">
        <v>101</v>
      </c>
      <c r="B16" s="20">
        <v>199</v>
      </c>
      <c r="C16" s="20">
        <v>93</v>
      </c>
      <c r="D16" s="20">
        <v>93</v>
      </c>
      <c r="E16" s="20">
        <v>13</v>
      </c>
      <c r="F16" s="21">
        <f>(C16+D16)/B16</f>
        <v>0.9346733668341709</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146</v>
      </c>
    </row>
    <row r="5" spans="1:6" ht="14.1" customHeight="1">
      <c r="A5" s="6"/>
    </row>
    <row r="6" spans="1:6" ht="43.5">
      <c r="A6" s="7" t="s">
        <v>85</v>
      </c>
      <c r="B6" s="7" t="s">
        <v>86</v>
      </c>
      <c r="C6" s="7" t="s">
        <v>87</v>
      </c>
      <c r="D6" s="7" t="s">
        <v>88</v>
      </c>
      <c r="E6" s="7" t="s">
        <v>89</v>
      </c>
      <c r="F6" s="7" t="s">
        <v>90</v>
      </c>
    </row>
    <row r="7" spans="1:6">
      <c r="A7" s="15" t="s">
        <v>74</v>
      </c>
      <c r="B7" s="9">
        <v>1284</v>
      </c>
      <c r="C7" s="9">
        <v>692</v>
      </c>
      <c r="D7" s="9">
        <v>518</v>
      </c>
      <c r="E7" s="9">
        <v>74</v>
      </c>
      <c r="F7" s="13">
        <v>0.94199999999999995</v>
      </c>
    </row>
    <row r="8" spans="1:6">
      <c r="A8" s="15" t="s">
        <v>75</v>
      </c>
      <c r="B8" s="9">
        <v>135</v>
      </c>
      <c r="C8" s="9">
        <v>74</v>
      </c>
      <c r="D8" s="9">
        <v>52</v>
      </c>
      <c r="E8" s="9">
        <v>9</v>
      </c>
      <c r="F8" s="13">
        <v>0.93300000000000005</v>
      </c>
    </row>
    <row r="9" spans="1:6">
      <c r="A9" s="15" t="s">
        <v>100</v>
      </c>
      <c r="B9" s="9">
        <v>153</v>
      </c>
      <c r="C9" s="9">
        <v>127</v>
      </c>
      <c r="D9" s="9">
        <v>23</v>
      </c>
      <c r="E9" s="9">
        <v>3</v>
      </c>
      <c r="F9" s="13">
        <v>0.98</v>
      </c>
    </row>
    <row r="10" spans="1:6">
      <c r="A10" s="15" t="s">
        <v>77</v>
      </c>
      <c r="B10" s="9">
        <v>10</v>
      </c>
      <c r="C10" s="9">
        <v>3</v>
      </c>
      <c r="D10" s="9">
        <v>2</v>
      </c>
      <c r="E10" s="9">
        <v>5</v>
      </c>
      <c r="F10" s="13">
        <v>0.5</v>
      </c>
    </row>
    <row r="11" spans="1:6">
      <c r="A11" s="15" t="s">
        <v>78</v>
      </c>
      <c r="B11" s="9">
        <v>120</v>
      </c>
      <c r="C11" s="9">
        <v>14</v>
      </c>
      <c r="D11" s="9">
        <v>40</v>
      </c>
      <c r="E11" s="9">
        <v>66</v>
      </c>
      <c r="F11" s="13">
        <v>0.45</v>
      </c>
    </row>
    <row r="12" spans="1:6">
      <c r="A12" s="15" t="s">
        <v>79</v>
      </c>
      <c r="B12" s="9">
        <v>0</v>
      </c>
      <c r="C12" s="9">
        <v>0</v>
      </c>
      <c r="D12" s="9">
        <v>0</v>
      </c>
      <c r="E12" s="9">
        <v>0</v>
      </c>
      <c r="F12" s="13" t="s">
        <v>98</v>
      </c>
    </row>
    <row r="13" spans="1:6">
      <c r="A13" s="15" t="s">
        <v>80</v>
      </c>
      <c r="B13" s="9">
        <v>60</v>
      </c>
      <c r="C13" s="9">
        <v>38</v>
      </c>
      <c r="D13" s="9">
        <v>19</v>
      </c>
      <c r="E13" s="9">
        <v>3</v>
      </c>
      <c r="F13" s="13">
        <v>0.95</v>
      </c>
    </row>
    <row r="14" spans="1:6">
      <c r="A14" s="15" t="s">
        <v>81</v>
      </c>
      <c r="B14" s="9">
        <v>5</v>
      </c>
      <c r="C14" s="9">
        <v>1</v>
      </c>
      <c r="D14" s="9">
        <v>3</v>
      </c>
      <c r="E14" s="9">
        <v>1</v>
      </c>
      <c r="F14" s="13">
        <v>0.8</v>
      </c>
    </row>
    <row r="15" spans="1:6">
      <c r="A15" s="15" t="s">
        <v>82</v>
      </c>
      <c r="B15" s="9">
        <v>114</v>
      </c>
      <c r="C15" s="9">
        <v>58</v>
      </c>
      <c r="D15" s="9">
        <v>24</v>
      </c>
      <c r="E15" s="9">
        <v>32</v>
      </c>
      <c r="F15" s="13">
        <v>0.71899999999999997</v>
      </c>
    </row>
    <row r="16" spans="1:6">
      <c r="A16" s="19" t="s">
        <v>101</v>
      </c>
      <c r="B16" s="20">
        <v>1881</v>
      </c>
      <c r="C16" s="20">
        <v>1007</v>
      </c>
      <c r="D16" s="20">
        <v>681</v>
      </c>
      <c r="E16" s="20">
        <v>193</v>
      </c>
      <c r="F16" s="21">
        <f>(C16+D16)/B16</f>
        <v>0.89739500265816052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147</v>
      </c>
    </row>
    <row r="5" spans="1:6" ht="14.1" customHeight="1">
      <c r="A5" s="6"/>
    </row>
    <row r="6" spans="1:6" ht="43.5">
      <c r="A6" s="7" t="s">
        <v>85</v>
      </c>
      <c r="B6" s="7" t="s">
        <v>86</v>
      </c>
      <c r="C6" s="7" t="s">
        <v>87</v>
      </c>
      <c r="D6" s="7" t="s">
        <v>88</v>
      </c>
      <c r="E6" s="7" t="s">
        <v>89</v>
      </c>
      <c r="F6" s="7" t="s">
        <v>90</v>
      </c>
    </row>
    <row r="7" spans="1:6">
      <c r="A7" s="15" t="s">
        <v>74</v>
      </c>
      <c r="B7" s="9">
        <v>7</v>
      </c>
      <c r="C7" s="9">
        <v>5</v>
      </c>
      <c r="D7" s="9">
        <v>2</v>
      </c>
      <c r="E7" s="9">
        <v>0</v>
      </c>
      <c r="F7" s="13">
        <v>1</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8</v>
      </c>
      <c r="C15" s="9">
        <v>3</v>
      </c>
      <c r="D15" s="9">
        <v>1</v>
      </c>
      <c r="E15" s="9">
        <v>4</v>
      </c>
      <c r="F15" s="13">
        <v>0.5</v>
      </c>
    </row>
    <row r="16" spans="1:6">
      <c r="A16" s="19" t="s">
        <v>101</v>
      </c>
      <c r="B16" s="20">
        <v>15</v>
      </c>
      <c r="C16" s="20">
        <v>8</v>
      </c>
      <c r="D16" s="20">
        <v>3</v>
      </c>
      <c r="E16" s="20">
        <v>4</v>
      </c>
      <c r="F16" s="21">
        <f>(C16+D16)/B16</f>
        <v>0.73333333333333328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148</v>
      </c>
    </row>
    <row r="5" spans="1:6" ht="14.1" customHeight="1">
      <c r="A5" s="6"/>
    </row>
    <row r="6" spans="1:6" ht="43.5">
      <c r="A6" s="7" t="s">
        <v>85</v>
      </c>
      <c r="B6" s="7" t="s">
        <v>86</v>
      </c>
      <c r="C6" s="7" t="s">
        <v>87</v>
      </c>
      <c r="D6" s="7" t="s">
        <v>88</v>
      </c>
      <c r="E6" s="7" t="s">
        <v>89</v>
      </c>
      <c r="F6" s="7" t="s">
        <v>90</v>
      </c>
    </row>
    <row r="7" spans="1:6">
      <c r="A7" s="15" t="s">
        <v>74</v>
      </c>
      <c r="B7" s="9">
        <v>11</v>
      </c>
      <c r="C7" s="9">
        <v>6</v>
      </c>
      <c r="D7" s="9">
        <v>4</v>
      </c>
      <c r="E7" s="9">
        <v>1</v>
      </c>
      <c r="F7" s="13">
        <v>0.90900000000000003</v>
      </c>
    </row>
    <row r="8" spans="1:6">
      <c r="A8" s="15" t="s">
        <v>75</v>
      </c>
      <c r="B8" s="9">
        <v>1</v>
      </c>
      <c r="C8" s="9">
        <v>0</v>
      </c>
      <c r="D8" s="9">
        <v>1</v>
      </c>
      <c r="E8" s="9">
        <v>0</v>
      </c>
      <c r="F8" s="13">
        <v>1</v>
      </c>
    </row>
    <row r="9" spans="1:6">
      <c r="A9" s="15" t="s">
        <v>100</v>
      </c>
      <c r="B9" s="9">
        <v>22</v>
      </c>
      <c r="C9" s="9">
        <v>15</v>
      </c>
      <c r="D9" s="9">
        <v>7</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1</v>
      </c>
      <c r="C12" s="9">
        <v>1</v>
      </c>
      <c r="D12" s="9">
        <v>0</v>
      </c>
      <c r="E12" s="9">
        <v>0</v>
      </c>
      <c r="F12" s="13">
        <v>1</v>
      </c>
    </row>
    <row r="13" spans="1:6">
      <c r="A13" s="15" t="s">
        <v>80</v>
      </c>
      <c r="B13" s="9">
        <v>0</v>
      </c>
      <c r="C13" s="9">
        <v>0</v>
      </c>
      <c r="D13" s="9">
        <v>0</v>
      </c>
      <c r="E13" s="9">
        <v>0</v>
      </c>
      <c r="F13" s="13" t="s">
        <v>98</v>
      </c>
    </row>
    <row r="14" spans="1:6">
      <c r="A14" s="15" t="s">
        <v>81</v>
      </c>
      <c r="B14" s="9">
        <v>1</v>
      </c>
      <c r="C14" s="9">
        <v>0</v>
      </c>
      <c r="D14" s="9">
        <v>1</v>
      </c>
      <c r="E14" s="9">
        <v>0</v>
      </c>
      <c r="F14" s="13">
        <v>1</v>
      </c>
    </row>
    <row r="15" spans="1:6">
      <c r="A15" s="15" t="s">
        <v>82</v>
      </c>
      <c r="B15" s="9">
        <v>15</v>
      </c>
      <c r="C15" s="9">
        <v>12</v>
      </c>
      <c r="D15" s="9">
        <v>1</v>
      </c>
      <c r="E15" s="9">
        <v>2</v>
      </c>
      <c r="F15" s="13">
        <v>0.86699999999999999</v>
      </c>
    </row>
    <row r="16" spans="1:6">
      <c r="A16" s="19" t="s">
        <v>101</v>
      </c>
      <c r="B16" s="20">
        <v>51</v>
      </c>
      <c r="C16" s="20">
        <v>34</v>
      </c>
      <c r="D16" s="20">
        <v>14</v>
      </c>
      <c r="E16" s="20">
        <v>3</v>
      </c>
      <c r="F16" s="21">
        <f>(C16+D16)/B16</f>
        <v>0.94117647058823528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149</v>
      </c>
    </row>
    <row r="5" spans="1:6" ht="14.1" customHeight="1">
      <c r="A5" s="6"/>
    </row>
    <row r="6" spans="1:6" ht="43.5">
      <c r="A6" s="7" t="s">
        <v>85</v>
      </c>
      <c r="B6" s="7" t="s">
        <v>86</v>
      </c>
      <c r="C6" s="7" t="s">
        <v>87</v>
      </c>
      <c r="D6" s="7" t="s">
        <v>88</v>
      </c>
      <c r="E6" s="7" t="s">
        <v>89</v>
      </c>
      <c r="F6" s="7" t="s">
        <v>90</v>
      </c>
    </row>
    <row r="7" spans="1:6">
      <c r="A7" s="15" t="s">
        <v>74</v>
      </c>
      <c r="B7" s="9">
        <v>4424</v>
      </c>
      <c r="C7" s="9">
        <v>2054</v>
      </c>
      <c r="D7" s="9">
        <v>2027</v>
      </c>
      <c r="E7" s="9">
        <v>343</v>
      </c>
      <c r="F7" s="13">
        <v>0.92200000000000004</v>
      </c>
    </row>
    <row r="8" spans="1:6">
      <c r="A8" s="15" t="s">
        <v>75</v>
      </c>
      <c r="B8" s="9">
        <v>793</v>
      </c>
      <c r="C8" s="9">
        <v>450</v>
      </c>
      <c r="D8" s="9">
        <v>282</v>
      </c>
      <c r="E8" s="9">
        <v>61</v>
      </c>
      <c r="F8" s="13">
        <v>0.92300000000000004</v>
      </c>
    </row>
    <row r="9" spans="1:6">
      <c r="A9" s="15" t="s">
        <v>100</v>
      </c>
      <c r="B9" s="9">
        <v>150</v>
      </c>
      <c r="C9" s="9">
        <v>93</v>
      </c>
      <c r="D9" s="9">
        <v>50</v>
      </c>
      <c r="E9" s="9">
        <v>7</v>
      </c>
      <c r="F9" s="13">
        <v>0.95299999999999996</v>
      </c>
    </row>
    <row r="10" spans="1:6">
      <c r="A10" s="15" t="s">
        <v>77</v>
      </c>
      <c r="B10" s="9">
        <v>11</v>
      </c>
      <c r="C10" s="9">
        <v>3</v>
      </c>
      <c r="D10" s="9">
        <v>1</v>
      </c>
      <c r="E10" s="9">
        <v>7</v>
      </c>
      <c r="F10" s="13">
        <v>0.36399999999999999</v>
      </c>
    </row>
    <row r="11" spans="1:6">
      <c r="A11" s="15" t="s">
        <v>78</v>
      </c>
      <c r="B11" s="9">
        <v>304</v>
      </c>
      <c r="C11" s="9">
        <v>60</v>
      </c>
      <c r="D11" s="9">
        <v>131</v>
      </c>
      <c r="E11" s="9">
        <v>113</v>
      </c>
      <c r="F11" s="13">
        <v>0.628</v>
      </c>
    </row>
    <row r="12" spans="1:6">
      <c r="A12" s="15" t="s">
        <v>79</v>
      </c>
      <c r="B12" s="9">
        <v>1</v>
      </c>
      <c r="C12" s="9">
        <v>1</v>
      </c>
      <c r="D12" s="9">
        <v>0</v>
      </c>
      <c r="E12" s="9">
        <v>0</v>
      </c>
      <c r="F12" s="13">
        <v>1</v>
      </c>
    </row>
    <row r="13" spans="1:6">
      <c r="A13" s="15" t="s">
        <v>80</v>
      </c>
      <c r="B13" s="9">
        <v>7</v>
      </c>
      <c r="C13" s="9">
        <v>2</v>
      </c>
      <c r="D13" s="9">
        <v>5</v>
      </c>
      <c r="E13" s="9">
        <v>0</v>
      </c>
      <c r="F13" s="13">
        <v>1</v>
      </c>
    </row>
    <row r="14" spans="1:6">
      <c r="A14" s="15" t="s">
        <v>81</v>
      </c>
      <c r="B14" s="9">
        <v>11</v>
      </c>
      <c r="C14" s="9">
        <v>2</v>
      </c>
      <c r="D14" s="9">
        <v>4</v>
      </c>
      <c r="E14" s="9">
        <v>5</v>
      </c>
      <c r="F14" s="13">
        <v>0.54500000000000004</v>
      </c>
    </row>
    <row r="15" spans="1:6">
      <c r="A15" s="15" t="s">
        <v>82</v>
      </c>
      <c r="B15" s="9">
        <v>311</v>
      </c>
      <c r="C15" s="9">
        <v>184</v>
      </c>
      <c r="D15" s="9">
        <v>98</v>
      </c>
      <c r="E15" s="9">
        <v>29</v>
      </c>
      <c r="F15" s="13">
        <v>0.90700000000000003</v>
      </c>
    </row>
    <row r="16" spans="1:6">
      <c r="A16" s="19" t="s">
        <v>101</v>
      </c>
      <c r="B16" s="20">
        <v>6012</v>
      </c>
      <c r="C16" s="20">
        <v>2849</v>
      </c>
      <c r="D16" s="20">
        <v>2598</v>
      </c>
      <c r="E16" s="20">
        <v>565</v>
      </c>
      <c r="F16" s="21">
        <f>(C16+D16)/B16</f>
        <v>0.90602129075182969</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150</v>
      </c>
    </row>
    <row r="5" spans="1:6" ht="14.1" customHeight="1">
      <c r="A5" s="6"/>
    </row>
    <row r="6" spans="1:6" ht="43.5">
      <c r="A6" s="7" t="s">
        <v>85</v>
      </c>
      <c r="B6" s="7" t="s">
        <v>86</v>
      </c>
      <c r="C6" s="7" t="s">
        <v>87</v>
      </c>
      <c r="D6" s="7" t="s">
        <v>88</v>
      </c>
      <c r="E6" s="7" t="s">
        <v>89</v>
      </c>
      <c r="F6" s="7" t="s">
        <v>90</v>
      </c>
    </row>
    <row r="7" spans="1:6">
      <c r="A7" s="15" t="s">
        <v>74</v>
      </c>
      <c r="B7" s="9">
        <v>603</v>
      </c>
      <c r="C7" s="9">
        <v>259</v>
      </c>
      <c r="D7" s="9">
        <v>267</v>
      </c>
      <c r="E7" s="9">
        <v>77</v>
      </c>
      <c r="F7" s="13">
        <v>0.872</v>
      </c>
    </row>
    <row r="8" spans="1:6">
      <c r="A8" s="15" t="s">
        <v>75</v>
      </c>
      <c r="B8" s="9">
        <v>154</v>
      </c>
      <c r="C8" s="9">
        <v>72</v>
      </c>
      <c r="D8" s="9">
        <v>65</v>
      </c>
      <c r="E8" s="9">
        <v>17</v>
      </c>
      <c r="F8" s="13">
        <v>0.89</v>
      </c>
    </row>
    <row r="9" spans="1:6">
      <c r="A9" s="15" t="s">
        <v>100</v>
      </c>
      <c r="B9" s="9">
        <v>50</v>
      </c>
      <c r="C9" s="9">
        <v>29</v>
      </c>
      <c r="D9" s="9">
        <v>18</v>
      </c>
      <c r="E9" s="9">
        <v>3</v>
      </c>
      <c r="F9" s="13">
        <v>0.94</v>
      </c>
    </row>
    <row r="10" spans="1:6">
      <c r="A10" s="15" t="s">
        <v>77</v>
      </c>
      <c r="B10" s="9">
        <v>0</v>
      </c>
      <c r="C10" s="9">
        <v>0</v>
      </c>
      <c r="D10" s="9">
        <v>0</v>
      </c>
      <c r="E10" s="9">
        <v>0</v>
      </c>
      <c r="F10" s="13" t="s">
        <v>98</v>
      </c>
    </row>
    <row r="11" spans="1:6">
      <c r="A11" s="15" t="s">
        <v>78</v>
      </c>
      <c r="B11" s="9">
        <v>21</v>
      </c>
      <c r="C11" s="9">
        <v>6</v>
      </c>
      <c r="D11" s="9">
        <v>9</v>
      </c>
      <c r="E11" s="9">
        <v>6</v>
      </c>
      <c r="F11" s="13">
        <v>0.71399999999999997</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0</v>
      </c>
      <c r="C14" s="9">
        <v>0</v>
      </c>
      <c r="D14" s="9">
        <v>0</v>
      </c>
      <c r="E14" s="9">
        <v>0</v>
      </c>
      <c r="F14" s="13" t="s">
        <v>98</v>
      </c>
    </row>
    <row r="15" spans="1:6">
      <c r="A15" s="15" t="s">
        <v>82</v>
      </c>
      <c r="B15" s="9">
        <v>54</v>
      </c>
      <c r="C15" s="9">
        <v>32</v>
      </c>
      <c r="D15" s="9">
        <v>18</v>
      </c>
      <c r="E15" s="9">
        <v>4</v>
      </c>
      <c r="F15" s="13">
        <v>0.92600000000000005</v>
      </c>
    </row>
    <row r="16" spans="1:6">
      <c r="A16" s="19" t="s">
        <v>101</v>
      </c>
      <c r="B16" s="20">
        <v>883</v>
      </c>
      <c r="C16" s="20">
        <v>398</v>
      </c>
      <c r="D16" s="20">
        <v>378</v>
      </c>
      <c r="E16" s="20">
        <v>107</v>
      </c>
      <c r="F16" s="21">
        <f>(C16+D16)/B16</f>
        <v>0.87882219705549269</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151</v>
      </c>
    </row>
    <row r="5" spans="1:6" ht="14.1" customHeight="1">
      <c r="A5" s="6"/>
    </row>
    <row r="6" spans="1:6" ht="43.5">
      <c r="A6" s="7" t="s">
        <v>85</v>
      </c>
      <c r="B6" s="7" t="s">
        <v>86</v>
      </c>
      <c r="C6" s="7" t="s">
        <v>87</v>
      </c>
      <c r="D6" s="7" t="s">
        <v>88</v>
      </c>
      <c r="E6" s="7" t="s">
        <v>89</v>
      </c>
      <c r="F6" s="7" t="s">
        <v>90</v>
      </c>
    </row>
    <row r="7" spans="1:6">
      <c r="A7" s="15" t="s">
        <v>74</v>
      </c>
      <c r="B7" s="9">
        <v>1059</v>
      </c>
      <c r="C7" s="9">
        <v>362</v>
      </c>
      <c r="D7" s="9">
        <v>579</v>
      </c>
      <c r="E7" s="9">
        <v>118</v>
      </c>
      <c r="F7" s="13">
        <v>0.88900000000000001</v>
      </c>
    </row>
    <row r="8" spans="1:6">
      <c r="A8" s="15" t="s">
        <v>75</v>
      </c>
      <c r="B8" s="9">
        <v>126</v>
      </c>
      <c r="C8" s="9">
        <v>49</v>
      </c>
      <c r="D8" s="9">
        <v>67</v>
      </c>
      <c r="E8" s="9">
        <v>10</v>
      </c>
      <c r="F8" s="13">
        <v>0.92100000000000004</v>
      </c>
    </row>
    <row r="9" spans="1:6">
      <c r="A9" s="15" t="s">
        <v>100</v>
      </c>
      <c r="B9" s="9">
        <v>24</v>
      </c>
      <c r="C9" s="9">
        <v>15</v>
      </c>
      <c r="D9" s="9">
        <v>9</v>
      </c>
      <c r="E9" s="9">
        <v>0</v>
      </c>
      <c r="F9" s="13">
        <v>1</v>
      </c>
    </row>
    <row r="10" spans="1:6">
      <c r="A10" s="15" t="s">
        <v>77</v>
      </c>
      <c r="B10" s="9">
        <v>7</v>
      </c>
      <c r="C10" s="9">
        <v>0</v>
      </c>
      <c r="D10" s="9">
        <v>4</v>
      </c>
      <c r="E10" s="9">
        <v>3</v>
      </c>
      <c r="F10" s="13">
        <v>0.57099999999999995</v>
      </c>
    </row>
    <row r="11" spans="1:6">
      <c r="A11" s="15" t="s">
        <v>78</v>
      </c>
      <c r="B11" s="9">
        <v>144</v>
      </c>
      <c r="C11" s="9">
        <v>28</v>
      </c>
      <c r="D11" s="9">
        <v>66</v>
      </c>
      <c r="E11" s="9">
        <v>50</v>
      </c>
      <c r="F11" s="13">
        <v>0.65300000000000002</v>
      </c>
    </row>
    <row r="12" spans="1:6">
      <c r="A12" s="15" t="s">
        <v>79</v>
      </c>
      <c r="B12" s="9">
        <v>2</v>
      </c>
      <c r="C12" s="9">
        <v>1</v>
      </c>
      <c r="D12" s="9">
        <v>1</v>
      </c>
      <c r="E12" s="9">
        <v>0</v>
      </c>
      <c r="F12" s="13">
        <v>1</v>
      </c>
    </row>
    <row r="13" spans="1:6">
      <c r="A13" s="15" t="s">
        <v>80</v>
      </c>
      <c r="B13" s="9">
        <v>5</v>
      </c>
      <c r="C13" s="9">
        <v>1</v>
      </c>
      <c r="D13" s="9">
        <v>4</v>
      </c>
      <c r="E13" s="9">
        <v>0</v>
      </c>
      <c r="F13" s="13">
        <v>1</v>
      </c>
    </row>
    <row r="14" spans="1:6">
      <c r="A14" s="15" t="s">
        <v>81</v>
      </c>
      <c r="B14" s="9">
        <v>13</v>
      </c>
      <c r="C14" s="9">
        <v>5</v>
      </c>
      <c r="D14" s="9">
        <v>5</v>
      </c>
      <c r="E14" s="9">
        <v>3</v>
      </c>
      <c r="F14" s="13">
        <v>0.76900000000000002</v>
      </c>
    </row>
    <row r="15" spans="1:6">
      <c r="A15" s="15" t="s">
        <v>82</v>
      </c>
      <c r="B15" s="9">
        <v>295</v>
      </c>
      <c r="C15" s="9">
        <v>174</v>
      </c>
      <c r="D15" s="9">
        <v>99</v>
      </c>
      <c r="E15" s="9">
        <v>22</v>
      </c>
      <c r="F15" s="13">
        <v>0.92500000000000004</v>
      </c>
    </row>
    <row r="16" spans="1:6">
      <c r="A16" s="19" t="s">
        <v>101</v>
      </c>
      <c r="B16" s="20">
        <v>1675</v>
      </c>
      <c r="C16" s="20">
        <v>635</v>
      </c>
      <c r="D16" s="20">
        <v>834</v>
      </c>
      <c r="E16" s="20">
        <v>206</v>
      </c>
      <c r="F16" s="21">
        <f>(C16+D16)/B16</f>
        <v>0.8770149253731343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152</v>
      </c>
    </row>
    <row r="5" spans="1:6" ht="14.1" customHeight="1">
      <c r="A5" s="6"/>
    </row>
    <row r="6" spans="1:6" ht="43.5">
      <c r="A6" s="7" t="s">
        <v>85</v>
      </c>
      <c r="B6" s="7" t="s">
        <v>86</v>
      </c>
      <c r="C6" s="7" t="s">
        <v>87</v>
      </c>
      <c r="D6" s="7" t="s">
        <v>88</v>
      </c>
      <c r="E6" s="7" t="s">
        <v>89</v>
      </c>
      <c r="F6" s="7" t="s">
        <v>90</v>
      </c>
    </row>
    <row r="7" spans="1:6">
      <c r="A7" s="15" t="s">
        <v>74</v>
      </c>
      <c r="B7" s="9">
        <v>53</v>
      </c>
      <c r="C7" s="9">
        <v>10</v>
      </c>
      <c r="D7" s="9">
        <v>40</v>
      </c>
      <c r="E7" s="9">
        <v>3</v>
      </c>
      <c r="F7" s="13">
        <v>0.94299999999999995</v>
      </c>
    </row>
    <row r="8" spans="1:6">
      <c r="A8" s="15" t="s">
        <v>75</v>
      </c>
      <c r="B8" s="9">
        <v>11</v>
      </c>
      <c r="C8" s="9">
        <v>8</v>
      </c>
      <c r="D8" s="9">
        <v>3</v>
      </c>
      <c r="E8" s="9">
        <v>0</v>
      </c>
      <c r="F8" s="13">
        <v>1</v>
      </c>
    </row>
    <row r="9" spans="1:6">
      <c r="A9" s="15" t="s">
        <v>100</v>
      </c>
      <c r="B9" s="9">
        <v>16</v>
      </c>
      <c r="C9" s="9">
        <v>6</v>
      </c>
      <c r="D9" s="9">
        <v>9</v>
      </c>
      <c r="E9" s="9">
        <v>1</v>
      </c>
      <c r="F9" s="13">
        <v>0.93799999999999994</v>
      </c>
    </row>
    <row r="10" spans="1:6">
      <c r="A10" s="15" t="s">
        <v>77</v>
      </c>
      <c r="B10" s="9">
        <v>0</v>
      </c>
      <c r="C10" s="9">
        <v>0</v>
      </c>
      <c r="D10" s="9">
        <v>0</v>
      </c>
      <c r="E10" s="9">
        <v>0</v>
      </c>
      <c r="F10" s="13" t="s">
        <v>98</v>
      </c>
    </row>
    <row r="11" spans="1:6">
      <c r="A11" s="15" t="s">
        <v>78</v>
      </c>
      <c r="B11" s="9">
        <v>7</v>
      </c>
      <c r="C11" s="9">
        <v>0</v>
      </c>
      <c r="D11" s="9">
        <v>6</v>
      </c>
      <c r="E11" s="9">
        <v>1</v>
      </c>
      <c r="F11" s="13">
        <v>0.85699999999999998</v>
      </c>
    </row>
    <row r="12" spans="1:6">
      <c r="A12" s="15" t="s">
        <v>79</v>
      </c>
      <c r="B12" s="9">
        <v>0</v>
      </c>
      <c r="C12" s="9">
        <v>0</v>
      </c>
      <c r="D12" s="9">
        <v>0</v>
      </c>
      <c r="E12" s="9">
        <v>0</v>
      </c>
      <c r="F12" s="13" t="s">
        <v>98</v>
      </c>
    </row>
    <row r="13" spans="1:6">
      <c r="A13" s="15" t="s">
        <v>80</v>
      </c>
      <c r="B13" s="9">
        <v>4</v>
      </c>
      <c r="C13" s="9">
        <v>1</v>
      </c>
      <c r="D13" s="9">
        <v>3</v>
      </c>
      <c r="E13" s="9">
        <v>0</v>
      </c>
      <c r="F13" s="13">
        <v>1</v>
      </c>
    </row>
    <row r="14" spans="1:6">
      <c r="A14" s="15" t="s">
        <v>81</v>
      </c>
      <c r="B14" s="9">
        <v>0</v>
      </c>
      <c r="C14" s="9">
        <v>0</v>
      </c>
      <c r="D14" s="9">
        <v>0</v>
      </c>
      <c r="E14" s="9">
        <v>0</v>
      </c>
      <c r="F14" s="13" t="s">
        <v>98</v>
      </c>
    </row>
    <row r="15" spans="1:6">
      <c r="A15" s="15" t="s">
        <v>82</v>
      </c>
      <c r="B15" s="9">
        <v>22</v>
      </c>
      <c r="C15" s="9">
        <v>8</v>
      </c>
      <c r="D15" s="9">
        <v>13</v>
      </c>
      <c r="E15" s="9">
        <v>1</v>
      </c>
      <c r="F15" s="13">
        <v>0.95499999999999996</v>
      </c>
    </row>
    <row r="16" spans="1:6">
      <c r="A16" s="19" t="s">
        <v>101</v>
      </c>
      <c r="B16" s="20">
        <v>113</v>
      </c>
      <c r="C16" s="20">
        <v>33</v>
      </c>
      <c r="D16" s="20">
        <v>74</v>
      </c>
      <c r="E16" s="20">
        <v>6</v>
      </c>
      <c r="F16" s="21">
        <f>(C16+D16)/B16</f>
        <v>0.94690265486725667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153</v>
      </c>
    </row>
    <row r="5" spans="1:6" ht="14.1" customHeight="1">
      <c r="A5" s="6"/>
    </row>
    <row r="6" spans="1:6" ht="43.5">
      <c r="A6" s="7" t="s">
        <v>85</v>
      </c>
      <c r="B6" s="7" t="s">
        <v>86</v>
      </c>
      <c r="C6" s="7" t="s">
        <v>87</v>
      </c>
      <c r="D6" s="7" t="s">
        <v>88</v>
      </c>
      <c r="E6" s="7" t="s">
        <v>89</v>
      </c>
      <c r="F6" s="7" t="s">
        <v>90</v>
      </c>
    </row>
    <row r="7" spans="1:6">
      <c r="A7" s="15" t="s">
        <v>74</v>
      </c>
      <c r="B7" s="9">
        <v>61</v>
      </c>
      <c r="C7" s="9">
        <v>16</v>
      </c>
      <c r="D7" s="9">
        <v>38</v>
      </c>
      <c r="E7" s="9">
        <v>7</v>
      </c>
      <c r="F7" s="13">
        <v>0.88500000000000001</v>
      </c>
    </row>
    <row r="8" spans="1:6">
      <c r="A8" s="15" t="s">
        <v>75</v>
      </c>
      <c r="B8" s="9">
        <v>13</v>
      </c>
      <c r="C8" s="9">
        <v>6</v>
      </c>
      <c r="D8" s="9">
        <v>7</v>
      </c>
      <c r="E8" s="9">
        <v>0</v>
      </c>
      <c r="F8" s="13">
        <v>1</v>
      </c>
    </row>
    <row r="9" spans="1:6">
      <c r="A9" s="15" t="s">
        <v>100</v>
      </c>
      <c r="B9" s="9">
        <v>2</v>
      </c>
      <c r="C9" s="9">
        <v>1</v>
      </c>
      <c r="D9" s="9">
        <v>1</v>
      </c>
      <c r="E9" s="9">
        <v>0</v>
      </c>
      <c r="F9" s="13">
        <v>1</v>
      </c>
    </row>
    <row r="10" spans="1:6">
      <c r="A10" s="15" t="s">
        <v>77</v>
      </c>
      <c r="B10" s="9">
        <v>1</v>
      </c>
      <c r="C10" s="9">
        <v>0</v>
      </c>
      <c r="D10" s="9">
        <v>0</v>
      </c>
      <c r="E10" s="9">
        <v>1</v>
      </c>
      <c r="F10" s="13">
        <v>0</v>
      </c>
    </row>
    <row r="11" spans="1:6">
      <c r="A11" s="15" t="s">
        <v>78</v>
      </c>
      <c r="B11" s="9">
        <v>11</v>
      </c>
      <c r="C11" s="9">
        <v>2</v>
      </c>
      <c r="D11" s="9">
        <v>8</v>
      </c>
      <c r="E11" s="9">
        <v>1</v>
      </c>
      <c r="F11" s="13">
        <v>0.90900000000000003</v>
      </c>
    </row>
    <row r="12" spans="1:6">
      <c r="A12" s="15" t="s">
        <v>79</v>
      </c>
      <c r="B12" s="9">
        <v>0</v>
      </c>
      <c r="C12" s="9">
        <v>0</v>
      </c>
      <c r="D12" s="9">
        <v>0</v>
      </c>
      <c r="E12" s="9">
        <v>0</v>
      </c>
      <c r="F12" s="13" t="s">
        <v>98</v>
      </c>
    </row>
    <row r="13" spans="1:6">
      <c r="A13" s="15" t="s">
        <v>80</v>
      </c>
      <c r="B13" s="9">
        <v>8</v>
      </c>
      <c r="C13" s="9">
        <v>2</v>
      </c>
      <c r="D13" s="9">
        <v>6</v>
      </c>
      <c r="E13" s="9">
        <v>0</v>
      </c>
      <c r="F13" s="13">
        <v>1</v>
      </c>
    </row>
    <row r="14" spans="1:6">
      <c r="A14" s="15" t="s">
        <v>81</v>
      </c>
      <c r="B14" s="9">
        <v>0</v>
      </c>
      <c r="C14" s="9">
        <v>0</v>
      </c>
      <c r="D14" s="9">
        <v>0</v>
      </c>
      <c r="E14" s="9">
        <v>0</v>
      </c>
      <c r="F14" s="13" t="s">
        <v>98</v>
      </c>
    </row>
    <row r="15" spans="1:6">
      <c r="A15" s="15" t="s">
        <v>82</v>
      </c>
      <c r="B15" s="9">
        <v>31</v>
      </c>
      <c r="C15" s="9">
        <v>19</v>
      </c>
      <c r="D15" s="9">
        <v>12</v>
      </c>
      <c r="E15" s="9">
        <v>0</v>
      </c>
      <c r="F15" s="13">
        <v>1</v>
      </c>
    </row>
    <row r="16" spans="1:6">
      <c r="A16" s="19" t="s">
        <v>101</v>
      </c>
      <c r="B16" s="20">
        <v>127</v>
      </c>
      <c r="C16" s="20">
        <v>46</v>
      </c>
      <c r="D16" s="20">
        <v>72</v>
      </c>
      <c r="E16" s="20">
        <v>9</v>
      </c>
      <c r="F16" s="21">
        <f>(C16+D16)/B16</f>
        <v>0.92913385826771655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154</v>
      </c>
    </row>
    <row r="5" spans="1:6" ht="14.1" customHeight="1">
      <c r="A5" s="6"/>
    </row>
    <row r="6" spans="1:6" ht="43.5">
      <c r="A6" s="7" t="s">
        <v>85</v>
      </c>
      <c r="B6" s="7" t="s">
        <v>86</v>
      </c>
      <c r="C6" s="7" t="s">
        <v>87</v>
      </c>
      <c r="D6" s="7" t="s">
        <v>88</v>
      </c>
      <c r="E6" s="7" t="s">
        <v>89</v>
      </c>
      <c r="F6" s="7" t="s">
        <v>90</v>
      </c>
    </row>
    <row r="7" spans="1:6">
      <c r="A7" s="15" t="s">
        <v>74</v>
      </c>
      <c r="B7" s="9">
        <v>214</v>
      </c>
      <c r="C7" s="9">
        <v>68</v>
      </c>
      <c r="D7" s="9">
        <v>130</v>
      </c>
      <c r="E7" s="9">
        <v>16</v>
      </c>
      <c r="F7" s="13">
        <v>0.92500000000000004</v>
      </c>
    </row>
    <row r="8" spans="1:6">
      <c r="A8" s="15" t="s">
        <v>75</v>
      </c>
      <c r="B8" s="9">
        <v>61</v>
      </c>
      <c r="C8" s="9">
        <v>30</v>
      </c>
      <c r="D8" s="9">
        <v>27</v>
      </c>
      <c r="E8" s="9">
        <v>4</v>
      </c>
      <c r="F8" s="13">
        <v>0.93400000000000005</v>
      </c>
    </row>
    <row r="9" spans="1:6">
      <c r="A9" s="15" t="s">
        <v>100</v>
      </c>
      <c r="B9" s="9">
        <v>88</v>
      </c>
      <c r="C9" s="9">
        <v>38</v>
      </c>
      <c r="D9" s="9">
        <v>47</v>
      </c>
      <c r="E9" s="9">
        <v>3</v>
      </c>
      <c r="F9" s="13">
        <v>0.96599999999999997</v>
      </c>
    </row>
    <row r="10" spans="1:6">
      <c r="A10" s="15" t="s">
        <v>77</v>
      </c>
      <c r="B10" s="9">
        <v>0</v>
      </c>
      <c r="C10" s="9">
        <v>0</v>
      </c>
      <c r="D10" s="9">
        <v>0</v>
      </c>
      <c r="E10" s="9">
        <v>0</v>
      </c>
      <c r="F10" s="13" t="s">
        <v>98</v>
      </c>
    </row>
    <row r="11" spans="1:6">
      <c r="A11" s="15" t="s">
        <v>78</v>
      </c>
      <c r="B11" s="9">
        <v>5</v>
      </c>
      <c r="C11" s="9">
        <v>1</v>
      </c>
      <c r="D11" s="9">
        <v>2</v>
      </c>
      <c r="E11" s="9">
        <v>2</v>
      </c>
      <c r="F11" s="13">
        <v>0.6</v>
      </c>
    </row>
    <row r="12" spans="1:6">
      <c r="A12" s="15" t="s">
        <v>79</v>
      </c>
      <c r="B12" s="9">
        <v>1</v>
      </c>
      <c r="C12" s="9">
        <v>1</v>
      </c>
      <c r="D12" s="9">
        <v>0</v>
      </c>
      <c r="E12" s="9">
        <v>0</v>
      </c>
      <c r="F12" s="13">
        <v>1</v>
      </c>
    </row>
    <row r="13" spans="1:6">
      <c r="A13" s="15" t="s">
        <v>80</v>
      </c>
      <c r="B13" s="9">
        <v>1</v>
      </c>
      <c r="C13" s="9">
        <v>1</v>
      </c>
      <c r="D13" s="9">
        <v>0</v>
      </c>
      <c r="E13" s="9">
        <v>0</v>
      </c>
      <c r="F13" s="13">
        <v>1</v>
      </c>
    </row>
    <row r="14" spans="1:6">
      <c r="A14" s="15" t="s">
        <v>81</v>
      </c>
      <c r="B14" s="9">
        <v>2</v>
      </c>
      <c r="C14" s="9">
        <v>1</v>
      </c>
      <c r="D14" s="9">
        <v>0</v>
      </c>
      <c r="E14" s="9">
        <v>1</v>
      </c>
      <c r="F14" s="13">
        <v>0.5</v>
      </c>
    </row>
    <row r="15" spans="1:6">
      <c r="A15" s="15" t="s">
        <v>82</v>
      </c>
      <c r="B15" s="9">
        <v>42</v>
      </c>
      <c r="C15" s="9">
        <v>23</v>
      </c>
      <c r="D15" s="9">
        <v>9</v>
      </c>
      <c r="E15" s="9">
        <v>10</v>
      </c>
      <c r="F15" s="13">
        <v>0.76200000000000001</v>
      </c>
    </row>
    <row r="16" spans="1:6">
      <c r="A16" s="19" t="s">
        <v>101</v>
      </c>
      <c r="B16" s="20">
        <v>414</v>
      </c>
      <c r="C16" s="20">
        <v>163</v>
      </c>
      <c r="D16" s="20">
        <v>215</v>
      </c>
      <c r="E16" s="20">
        <v>36</v>
      </c>
      <c r="F16" s="21">
        <f>(C16+D16)/B16</f>
        <v>0.91304347826086951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155</v>
      </c>
    </row>
    <row r="5" spans="1:6" ht="14.1" customHeight="1">
      <c r="A5" s="6"/>
    </row>
    <row r="6" spans="1:6" ht="43.5">
      <c r="A6" s="7" t="s">
        <v>85</v>
      </c>
      <c r="B6" s="7" t="s">
        <v>86</v>
      </c>
      <c r="C6" s="7" t="s">
        <v>87</v>
      </c>
      <c r="D6" s="7" t="s">
        <v>88</v>
      </c>
      <c r="E6" s="7" t="s">
        <v>89</v>
      </c>
      <c r="F6" s="7" t="s">
        <v>90</v>
      </c>
    </row>
    <row r="7" spans="1:6">
      <c r="A7" s="15" t="s">
        <v>74</v>
      </c>
      <c r="B7" s="9">
        <v>561</v>
      </c>
      <c r="C7" s="9">
        <v>252</v>
      </c>
      <c r="D7" s="9">
        <v>282</v>
      </c>
      <c r="E7" s="9">
        <v>27</v>
      </c>
      <c r="F7" s="13">
        <v>0.95199999999999996</v>
      </c>
    </row>
    <row r="8" spans="1:6">
      <c r="A8" s="15" t="s">
        <v>75</v>
      </c>
      <c r="B8" s="9">
        <v>85</v>
      </c>
      <c r="C8" s="9">
        <v>44</v>
      </c>
      <c r="D8" s="9">
        <v>37</v>
      </c>
      <c r="E8" s="9">
        <v>4</v>
      </c>
      <c r="F8" s="13">
        <v>0.95299999999999996</v>
      </c>
    </row>
    <row r="9" spans="1:6">
      <c r="A9" s="15" t="s">
        <v>100</v>
      </c>
      <c r="B9" s="9">
        <v>271</v>
      </c>
      <c r="C9" s="9">
        <v>178</v>
      </c>
      <c r="D9" s="9">
        <v>82</v>
      </c>
      <c r="E9" s="9">
        <v>11</v>
      </c>
      <c r="F9" s="13">
        <v>0.95899999999999996</v>
      </c>
    </row>
    <row r="10" spans="1:6">
      <c r="A10" s="15" t="s">
        <v>77</v>
      </c>
      <c r="B10" s="9">
        <v>0</v>
      </c>
      <c r="C10" s="9">
        <v>0</v>
      </c>
      <c r="D10" s="9">
        <v>0</v>
      </c>
      <c r="E10" s="9">
        <v>0</v>
      </c>
      <c r="F10" s="13" t="s">
        <v>98</v>
      </c>
    </row>
    <row r="11" spans="1:6">
      <c r="A11" s="15" t="s">
        <v>78</v>
      </c>
      <c r="B11" s="9">
        <v>46</v>
      </c>
      <c r="C11" s="9">
        <v>19</v>
      </c>
      <c r="D11" s="9">
        <v>14</v>
      </c>
      <c r="E11" s="9">
        <v>13</v>
      </c>
      <c r="F11" s="13">
        <v>0.71699999999999997</v>
      </c>
    </row>
    <row r="12" spans="1:6">
      <c r="A12" s="15" t="s">
        <v>79</v>
      </c>
      <c r="B12" s="9">
        <v>7</v>
      </c>
      <c r="C12" s="9">
        <v>6</v>
      </c>
      <c r="D12" s="9">
        <v>1</v>
      </c>
      <c r="E12" s="9">
        <v>0</v>
      </c>
      <c r="F12" s="13">
        <v>1</v>
      </c>
    </row>
    <row r="13" spans="1:6">
      <c r="A13" s="15" t="s">
        <v>80</v>
      </c>
      <c r="B13" s="9">
        <v>43</v>
      </c>
      <c r="C13" s="9">
        <v>29</v>
      </c>
      <c r="D13" s="9">
        <v>10</v>
      </c>
      <c r="E13" s="9">
        <v>4</v>
      </c>
      <c r="F13" s="13">
        <v>0.90700000000000003</v>
      </c>
    </row>
    <row r="14" spans="1:6">
      <c r="A14" s="15" t="s">
        <v>81</v>
      </c>
      <c r="B14" s="9">
        <v>4</v>
      </c>
      <c r="C14" s="9">
        <v>2</v>
      </c>
      <c r="D14" s="9">
        <v>1</v>
      </c>
      <c r="E14" s="9">
        <v>1</v>
      </c>
      <c r="F14" s="13">
        <v>0.75</v>
      </c>
    </row>
    <row r="15" spans="1:6">
      <c r="A15" s="15" t="s">
        <v>82</v>
      </c>
      <c r="B15" s="9">
        <v>88</v>
      </c>
      <c r="C15" s="9">
        <v>64</v>
      </c>
      <c r="D15" s="9">
        <v>17</v>
      </c>
      <c r="E15" s="9">
        <v>7</v>
      </c>
      <c r="F15" s="13">
        <v>0.92</v>
      </c>
    </row>
    <row r="16" spans="1:6">
      <c r="A16" s="19" t="s">
        <v>101</v>
      </c>
      <c r="B16" s="20">
        <v>1105</v>
      </c>
      <c r="C16" s="20">
        <v>594</v>
      </c>
      <c r="D16" s="20">
        <v>444</v>
      </c>
      <c r="E16" s="20">
        <v>67</v>
      </c>
      <c r="F16" s="21">
        <f>(C16+D16)/B16</f>
        <v>0.93936651583710407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102</v>
      </c>
    </row>
    <row r="5" spans="1:6" ht="14.1" customHeight="1">
      <c r="A5" s="6"/>
    </row>
    <row r="6" spans="1:6" ht="43.5">
      <c r="A6" s="7" t="s">
        <v>85</v>
      </c>
      <c r="B6" s="7" t="s">
        <v>86</v>
      </c>
      <c r="C6" s="7" t="s">
        <v>87</v>
      </c>
      <c r="D6" s="7" t="s">
        <v>88</v>
      </c>
      <c r="E6" s="7" t="s">
        <v>89</v>
      </c>
      <c r="F6" s="7" t="s">
        <v>90</v>
      </c>
    </row>
    <row r="7" spans="1:6">
      <c r="A7" s="15" t="s">
        <v>74</v>
      </c>
      <c r="B7" s="9">
        <v>22</v>
      </c>
      <c r="C7" s="9">
        <v>15</v>
      </c>
      <c r="D7" s="9">
        <v>7</v>
      </c>
      <c r="E7" s="9">
        <v>0</v>
      </c>
      <c r="F7" s="13">
        <v>1</v>
      </c>
    </row>
    <row r="8" spans="1:6">
      <c r="A8" s="15" t="s">
        <v>75</v>
      </c>
      <c r="B8" s="9">
        <v>6</v>
      </c>
      <c r="C8" s="9">
        <v>3</v>
      </c>
      <c r="D8" s="9">
        <v>3</v>
      </c>
      <c r="E8" s="9">
        <v>0</v>
      </c>
      <c r="F8" s="13">
        <v>1</v>
      </c>
    </row>
    <row r="9" spans="1:6">
      <c r="A9" s="15" t="s">
        <v>100</v>
      </c>
      <c r="B9" s="9">
        <v>13</v>
      </c>
      <c r="C9" s="9">
        <v>9</v>
      </c>
      <c r="D9" s="9">
        <v>3</v>
      </c>
      <c r="E9" s="9">
        <v>1</v>
      </c>
      <c r="F9" s="13">
        <v>0.92300000000000004</v>
      </c>
    </row>
    <row r="10" spans="1:6">
      <c r="A10" s="15" t="s">
        <v>77</v>
      </c>
      <c r="B10" s="9">
        <v>0</v>
      </c>
      <c r="C10" s="9">
        <v>0</v>
      </c>
      <c r="D10" s="9">
        <v>0</v>
      </c>
      <c r="E10" s="9">
        <v>0</v>
      </c>
      <c r="F10" s="13" t="s">
        <v>98</v>
      </c>
    </row>
    <row r="11" spans="1:6">
      <c r="A11" s="15" t="s">
        <v>78</v>
      </c>
      <c r="B11" s="9">
        <v>1</v>
      </c>
      <c r="C11" s="9">
        <v>0</v>
      </c>
      <c r="D11" s="9">
        <v>0</v>
      </c>
      <c r="E11" s="9">
        <v>1</v>
      </c>
      <c r="F11" s="13">
        <v>0</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7</v>
      </c>
      <c r="C15" s="9">
        <v>4</v>
      </c>
      <c r="D15" s="9">
        <v>2</v>
      </c>
      <c r="E15" s="9">
        <v>1</v>
      </c>
      <c r="F15" s="13">
        <v>0.85699999999999998</v>
      </c>
    </row>
    <row r="16" spans="1:6">
      <c r="A16" s="19" t="s">
        <v>101</v>
      </c>
      <c r="B16" s="20">
        <v>49</v>
      </c>
      <c r="C16" s="20">
        <v>31</v>
      </c>
      <c r="D16" s="20">
        <v>15</v>
      </c>
      <c r="E16" s="20">
        <v>3</v>
      </c>
      <c r="F16" s="21">
        <f>(C16+D16)/B16</f>
        <v>0.93877551020408168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156</v>
      </c>
    </row>
    <row r="5" spans="1:6" ht="14.1" customHeight="1">
      <c r="A5" s="6"/>
    </row>
    <row r="6" spans="1:6" ht="43.5">
      <c r="A6" s="7" t="s">
        <v>85</v>
      </c>
      <c r="B6" s="7" t="s">
        <v>86</v>
      </c>
      <c r="C6" s="7" t="s">
        <v>87</v>
      </c>
      <c r="D6" s="7" t="s">
        <v>88</v>
      </c>
      <c r="E6" s="7" t="s">
        <v>89</v>
      </c>
      <c r="F6" s="7" t="s">
        <v>90</v>
      </c>
    </row>
    <row r="7" spans="1:6">
      <c r="A7" s="15" t="s">
        <v>74</v>
      </c>
      <c r="B7" s="9">
        <v>523</v>
      </c>
      <c r="C7" s="9">
        <v>226</v>
      </c>
      <c r="D7" s="9">
        <v>286</v>
      </c>
      <c r="E7" s="9">
        <v>11</v>
      </c>
      <c r="F7" s="13">
        <v>0.97899999999999998</v>
      </c>
    </row>
    <row r="8" spans="1:6">
      <c r="A8" s="15" t="s">
        <v>75</v>
      </c>
      <c r="B8" s="9">
        <v>75</v>
      </c>
      <c r="C8" s="9">
        <v>42</v>
      </c>
      <c r="D8" s="9">
        <v>29</v>
      </c>
      <c r="E8" s="9">
        <v>4</v>
      </c>
      <c r="F8" s="13">
        <v>0.94699999999999995</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8</v>
      </c>
      <c r="C11" s="9">
        <v>0</v>
      </c>
      <c r="D11" s="9">
        <v>5</v>
      </c>
      <c r="E11" s="9">
        <v>3</v>
      </c>
      <c r="F11" s="13">
        <v>0.625</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0</v>
      </c>
      <c r="C14" s="9">
        <v>0</v>
      </c>
      <c r="D14" s="9">
        <v>0</v>
      </c>
      <c r="E14" s="9">
        <v>0</v>
      </c>
      <c r="F14" s="13" t="s">
        <v>98</v>
      </c>
    </row>
    <row r="15" spans="1:6">
      <c r="A15" s="15" t="s">
        <v>82</v>
      </c>
      <c r="B15" s="9">
        <v>17</v>
      </c>
      <c r="C15" s="9">
        <v>7</v>
      </c>
      <c r="D15" s="9">
        <v>2</v>
      </c>
      <c r="E15" s="9">
        <v>8</v>
      </c>
      <c r="F15" s="13">
        <v>0.52900000000000003</v>
      </c>
    </row>
    <row r="16" spans="1:6">
      <c r="A16" s="19" t="s">
        <v>101</v>
      </c>
      <c r="B16" s="20">
        <v>624</v>
      </c>
      <c r="C16" s="20">
        <v>275</v>
      </c>
      <c r="D16" s="20">
        <v>323</v>
      </c>
      <c r="E16" s="20">
        <v>26</v>
      </c>
      <c r="F16" s="21">
        <f>(C16+D16)/B16</f>
        <v>0.95833333333333337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157</v>
      </c>
    </row>
    <row r="5" spans="1:6" ht="14.1" customHeight="1">
      <c r="A5" s="6"/>
    </row>
    <row r="6" spans="1:6" ht="43.5">
      <c r="A6" s="7" t="s">
        <v>85</v>
      </c>
      <c r="B6" s="7" t="s">
        <v>86</v>
      </c>
      <c r="C6" s="7" t="s">
        <v>87</v>
      </c>
      <c r="D6" s="7" t="s">
        <v>88</v>
      </c>
      <c r="E6" s="7" t="s">
        <v>89</v>
      </c>
      <c r="F6" s="7" t="s">
        <v>90</v>
      </c>
    </row>
    <row r="7" spans="1:6">
      <c r="A7" s="15" t="s">
        <v>74</v>
      </c>
      <c r="B7" s="9">
        <v>305</v>
      </c>
      <c r="C7" s="9">
        <v>155</v>
      </c>
      <c r="D7" s="9">
        <v>138</v>
      </c>
      <c r="E7" s="9">
        <v>12</v>
      </c>
      <c r="F7" s="13">
        <v>0.96099999999999997</v>
      </c>
    </row>
    <row r="8" spans="1:6">
      <c r="A8" s="15" t="s">
        <v>75</v>
      </c>
      <c r="B8" s="9">
        <v>53</v>
      </c>
      <c r="C8" s="9">
        <v>35</v>
      </c>
      <c r="D8" s="9">
        <v>18</v>
      </c>
      <c r="E8" s="9">
        <v>0</v>
      </c>
      <c r="F8" s="13">
        <v>1</v>
      </c>
    </row>
    <row r="9" spans="1:6">
      <c r="A9" s="15" t="s">
        <v>100</v>
      </c>
      <c r="B9" s="9">
        <v>4</v>
      </c>
      <c r="C9" s="9">
        <v>0</v>
      </c>
      <c r="D9" s="9">
        <v>4</v>
      </c>
      <c r="E9" s="9">
        <v>0</v>
      </c>
      <c r="F9" s="13">
        <v>1</v>
      </c>
    </row>
    <row r="10" spans="1:6">
      <c r="A10" s="15" t="s">
        <v>77</v>
      </c>
      <c r="B10" s="9">
        <v>0</v>
      </c>
      <c r="C10" s="9">
        <v>0</v>
      </c>
      <c r="D10" s="9">
        <v>0</v>
      </c>
      <c r="E10" s="9">
        <v>0</v>
      </c>
      <c r="F10" s="13" t="s">
        <v>98</v>
      </c>
    </row>
    <row r="11" spans="1:6">
      <c r="A11" s="15" t="s">
        <v>78</v>
      </c>
      <c r="B11" s="9">
        <v>10</v>
      </c>
      <c r="C11" s="9">
        <v>3</v>
      </c>
      <c r="D11" s="9">
        <v>3</v>
      </c>
      <c r="E11" s="9">
        <v>4</v>
      </c>
      <c r="F11" s="13">
        <v>0.6</v>
      </c>
    </row>
    <row r="12" spans="1:6">
      <c r="A12" s="15" t="s">
        <v>79</v>
      </c>
      <c r="B12" s="9">
        <v>1</v>
      </c>
      <c r="C12" s="9">
        <v>0</v>
      </c>
      <c r="D12" s="9">
        <v>1</v>
      </c>
      <c r="E12" s="9">
        <v>0</v>
      </c>
      <c r="F12" s="13">
        <v>1</v>
      </c>
    </row>
    <row r="13" spans="1:6">
      <c r="A13" s="15" t="s">
        <v>80</v>
      </c>
      <c r="B13" s="9">
        <v>3</v>
      </c>
      <c r="C13" s="9">
        <v>1</v>
      </c>
      <c r="D13" s="9">
        <v>2</v>
      </c>
      <c r="E13" s="9">
        <v>0</v>
      </c>
      <c r="F13" s="13">
        <v>1</v>
      </c>
    </row>
    <row r="14" spans="1:6">
      <c r="A14" s="15" t="s">
        <v>81</v>
      </c>
      <c r="B14" s="9">
        <v>0</v>
      </c>
      <c r="C14" s="9">
        <v>0</v>
      </c>
      <c r="D14" s="9">
        <v>0</v>
      </c>
      <c r="E14" s="9">
        <v>0</v>
      </c>
      <c r="F14" s="13" t="s">
        <v>98</v>
      </c>
    </row>
    <row r="15" spans="1:6">
      <c r="A15" s="15" t="s">
        <v>82</v>
      </c>
      <c r="B15" s="9">
        <v>17</v>
      </c>
      <c r="C15" s="9">
        <v>12</v>
      </c>
      <c r="D15" s="9">
        <v>3</v>
      </c>
      <c r="E15" s="9">
        <v>2</v>
      </c>
      <c r="F15" s="13">
        <v>0.88200000000000001</v>
      </c>
    </row>
    <row r="16" spans="1:6">
      <c r="A16" s="19" t="s">
        <v>101</v>
      </c>
      <c r="B16" s="20">
        <v>393</v>
      </c>
      <c r="C16" s="20">
        <v>206</v>
      </c>
      <c r="D16" s="20">
        <v>169</v>
      </c>
      <c r="E16" s="20">
        <v>18</v>
      </c>
      <c r="F16" s="21">
        <f>(C16+D16)/B16</f>
        <v>0.95419847328244278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158</v>
      </c>
    </row>
    <row r="5" spans="1:6" ht="14.1" customHeight="1">
      <c r="A5" s="6"/>
    </row>
    <row r="6" spans="1:6" ht="43.5">
      <c r="A6" s="7" t="s">
        <v>85</v>
      </c>
      <c r="B6" s="7" t="s">
        <v>86</v>
      </c>
      <c r="C6" s="7" t="s">
        <v>87</v>
      </c>
      <c r="D6" s="7" t="s">
        <v>88</v>
      </c>
      <c r="E6" s="7" t="s">
        <v>89</v>
      </c>
      <c r="F6" s="7" t="s">
        <v>90</v>
      </c>
    </row>
    <row r="7" spans="1:6">
      <c r="A7" s="15" t="s">
        <v>74</v>
      </c>
      <c r="B7" s="9">
        <v>2821</v>
      </c>
      <c r="C7" s="9">
        <v>1304</v>
      </c>
      <c r="D7" s="9">
        <v>1356</v>
      </c>
      <c r="E7" s="9">
        <v>161</v>
      </c>
      <c r="F7" s="13">
        <v>0.94299999999999995</v>
      </c>
    </row>
    <row r="8" spans="1:6">
      <c r="A8" s="15" t="s">
        <v>75</v>
      </c>
      <c r="B8" s="9">
        <v>434</v>
      </c>
      <c r="C8" s="9">
        <v>227</v>
      </c>
      <c r="D8" s="9">
        <v>178</v>
      </c>
      <c r="E8" s="9">
        <v>29</v>
      </c>
      <c r="F8" s="13">
        <v>0.93300000000000005</v>
      </c>
    </row>
    <row r="9" spans="1:6">
      <c r="A9" s="15" t="s">
        <v>100</v>
      </c>
      <c r="B9" s="9">
        <v>65</v>
      </c>
      <c r="C9" s="9">
        <v>46</v>
      </c>
      <c r="D9" s="9">
        <v>18</v>
      </c>
      <c r="E9" s="9">
        <v>1</v>
      </c>
      <c r="F9" s="13">
        <v>0.98499999999999999</v>
      </c>
    </row>
    <row r="10" spans="1:6">
      <c r="A10" s="15" t="s">
        <v>77</v>
      </c>
      <c r="B10" s="9">
        <v>3</v>
      </c>
      <c r="C10" s="9">
        <v>1</v>
      </c>
      <c r="D10" s="9">
        <v>0</v>
      </c>
      <c r="E10" s="9">
        <v>2</v>
      </c>
      <c r="F10" s="13">
        <v>0.33300000000000002</v>
      </c>
    </row>
    <row r="11" spans="1:6">
      <c r="A11" s="15" t="s">
        <v>78</v>
      </c>
      <c r="B11" s="9">
        <v>201</v>
      </c>
      <c r="C11" s="9">
        <v>34</v>
      </c>
      <c r="D11" s="9">
        <v>125</v>
      </c>
      <c r="E11" s="9">
        <v>42</v>
      </c>
      <c r="F11" s="13">
        <v>0.79100000000000004</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8</v>
      </c>
      <c r="C14" s="9">
        <v>3</v>
      </c>
      <c r="D14" s="9">
        <v>2</v>
      </c>
      <c r="E14" s="9">
        <v>3</v>
      </c>
      <c r="F14" s="13">
        <v>0.625</v>
      </c>
    </row>
    <row r="15" spans="1:6">
      <c r="A15" s="15" t="s">
        <v>82</v>
      </c>
      <c r="B15" s="9">
        <v>172</v>
      </c>
      <c r="C15" s="9">
        <v>102</v>
      </c>
      <c r="D15" s="9">
        <v>56</v>
      </c>
      <c r="E15" s="9">
        <v>14</v>
      </c>
      <c r="F15" s="13">
        <v>0.91900000000000004</v>
      </c>
    </row>
    <row r="16" spans="1:6">
      <c r="A16" s="19" t="s">
        <v>101</v>
      </c>
      <c r="B16" s="20">
        <v>3705</v>
      </c>
      <c r="C16" s="20">
        <v>1717</v>
      </c>
      <c r="D16" s="20">
        <v>1736</v>
      </c>
      <c r="E16" s="20">
        <v>252</v>
      </c>
      <c r="F16" s="21">
        <f>(C16+D16)/B16</f>
        <v>0.9319838056680162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159</v>
      </c>
    </row>
    <row r="5" spans="1:6" ht="14.1" customHeight="1">
      <c r="A5" s="6"/>
    </row>
    <row r="6" spans="1:6" ht="43.5">
      <c r="A6" s="7" t="s">
        <v>85</v>
      </c>
      <c r="B6" s="7" t="s">
        <v>86</v>
      </c>
      <c r="C6" s="7" t="s">
        <v>87</v>
      </c>
      <c r="D6" s="7" t="s">
        <v>88</v>
      </c>
      <c r="E6" s="7" t="s">
        <v>89</v>
      </c>
      <c r="F6" s="7" t="s">
        <v>90</v>
      </c>
    </row>
    <row r="7" spans="1:6">
      <c r="A7" s="15" t="s">
        <v>74</v>
      </c>
      <c r="B7" s="9">
        <v>6304</v>
      </c>
      <c r="C7" s="9">
        <v>2783</v>
      </c>
      <c r="D7" s="9">
        <v>3115</v>
      </c>
      <c r="E7" s="9">
        <v>406</v>
      </c>
      <c r="F7" s="13">
        <v>0.93600000000000005</v>
      </c>
    </row>
    <row r="8" spans="1:6">
      <c r="A8" s="15" t="s">
        <v>75</v>
      </c>
      <c r="B8" s="9">
        <v>815</v>
      </c>
      <c r="C8" s="9">
        <v>368</v>
      </c>
      <c r="D8" s="9">
        <v>380</v>
      </c>
      <c r="E8" s="9">
        <v>67</v>
      </c>
      <c r="F8" s="13">
        <v>0.91800000000000004</v>
      </c>
    </row>
    <row r="9" spans="1:6">
      <c r="A9" s="15" t="s">
        <v>100</v>
      </c>
      <c r="B9" s="9">
        <v>453</v>
      </c>
      <c r="C9" s="9">
        <v>309</v>
      </c>
      <c r="D9" s="9">
        <v>125</v>
      </c>
      <c r="E9" s="9">
        <v>19</v>
      </c>
      <c r="F9" s="13">
        <v>0.95799999999999996</v>
      </c>
    </row>
    <row r="10" spans="1:6">
      <c r="A10" s="15" t="s">
        <v>77</v>
      </c>
      <c r="B10" s="9">
        <v>42</v>
      </c>
      <c r="C10" s="9">
        <v>10</v>
      </c>
      <c r="D10" s="9">
        <v>25</v>
      </c>
      <c r="E10" s="9">
        <v>7</v>
      </c>
      <c r="F10" s="13">
        <v>0.83299999999999996</v>
      </c>
    </row>
    <row r="11" spans="1:6">
      <c r="A11" s="15" t="s">
        <v>78</v>
      </c>
      <c r="B11" s="9">
        <v>604</v>
      </c>
      <c r="C11" s="9">
        <v>120</v>
      </c>
      <c r="D11" s="9">
        <v>208</v>
      </c>
      <c r="E11" s="9">
        <v>276</v>
      </c>
      <c r="F11" s="13">
        <v>0.54300000000000004</v>
      </c>
    </row>
    <row r="12" spans="1:6">
      <c r="A12" s="15" t="s">
        <v>79</v>
      </c>
      <c r="B12" s="9">
        <v>33</v>
      </c>
      <c r="C12" s="9">
        <v>21</v>
      </c>
      <c r="D12" s="9">
        <v>7</v>
      </c>
      <c r="E12" s="9">
        <v>5</v>
      </c>
      <c r="F12" s="13">
        <v>0.84799999999999998</v>
      </c>
    </row>
    <row r="13" spans="1:6">
      <c r="A13" s="15" t="s">
        <v>80</v>
      </c>
      <c r="B13" s="9">
        <v>1711</v>
      </c>
      <c r="C13" s="9">
        <v>1273</v>
      </c>
      <c r="D13" s="9">
        <v>271</v>
      </c>
      <c r="E13" s="9">
        <v>167</v>
      </c>
      <c r="F13" s="13">
        <v>0.90200000000000002</v>
      </c>
    </row>
    <row r="14" spans="1:6">
      <c r="A14" s="15" t="s">
        <v>81</v>
      </c>
      <c r="B14" s="9">
        <v>15</v>
      </c>
      <c r="C14" s="9">
        <v>5</v>
      </c>
      <c r="D14" s="9">
        <v>8</v>
      </c>
      <c r="E14" s="9">
        <v>2</v>
      </c>
      <c r="F14" s="13">
        <v>0.86699999999999999</v>
      </c>
    </row>
    <row r="15" spans="1:6">
      <c r="A15" s="15" t="s">
        <v>82</v>
      </c>
      <c r="B15" s="9">
        <v>825</v>
      </c>
      <c r="C15" s="9">
        <v>532</v>
      </c>
      <c r="D15" s="9">
        <v>146</v>
      </c>
      <c r="E15" s="9">
        <v>147</v>
      </c>
      <c r="F15" s="13">
        <v>0.82199999999999995</v>
      </c>
    </row>
    <row r="16" spans="1:6">
      <c r="A16" s="19" t="s">
        <v>101</v>
      </c>
      <c r="B16" s="20">
        <v>10802</v>
      </c>
      <c r="C16" s="20">
        <v>5421</v>
      </c>
      <c r="D16" s="20">
        <v>4285</v>
      </c>
      <c r="E16" s="20">
        <v>1096</v>
      </c>
      <c r="F16" s="21">
        <f>(C16+D16)/B16</f>
        <v>0.89853730790594333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160</v>
      </c>
    </row>
    <row r="5" spans="1:6" ht="14.1" customHeight="1">
      <c r="A5" s="6"/>
    </row>
    <row r="6" spans="1:6" ht="43.5">
      <c r="A6" s="7" t="s">
        <v>85</v>
      </c>
      <c r="B6" s="7" t="s">
        <v>86</v>
      </c>
      <c r="C6" s="7" t="s">
        <v>87</v>
      </c>
      <c r="D6" s="7" t="s">
        <v>88</v>
      </c>
      <c r="E6" s="7" t="s">
        <v>89</v>
      </c>
      <c r="F6" s="7" t="s">
        <v>90</v>
      </c>
    </row>
    <row r="7" spans="1:6">
      <c r="A7" s="15" t="s">
        <v>74</v>
      </c>
      <c r="B7" s="9">
        <v>1669</v>
      </c>
      <c r="C7" s="9">
        <v>716</v>
      </c>
      <c r="D7" s="9">
        <v>830</v>
      </c>
      <c r="E7" s="9">
        <v>123</v>
      </c>
      <c r="F7" s="13">
        <v>0.92600000000000005</v>
      </c>
    </row>
    <row r="8" spans="1:6">
      <c r="A8" s="15" t="s">
        <v>75</v>
      </c>
      <c r="B8" s="9">
        <v>212</v>
      </c>
      <c r="C8" s="9">
        <v>95</v>
      </c>
      <c r="D8" s="9">
        <v>92</v>
      </c>
      <c r="E8" s="9">
        <v>25</v>
      </c>
      <c r="F8" s="13">
        <v>0.88200000000000001</v>
      </c>
    </row>
    <row r="9" spans="1:6">
      <c r="A9" s="15" t="s">
        <v>100</v>
      </c>
      <c r="B9" s="9">
        <v>231</v>
      </c>
      <c r="C9" s="9">
        <v>171</v>
      </c>
      <c r="D9" s="9">
        <v>51</v>
      </c>
      <c r="E9" s="9">
        <v>9</v>
      </c>
      <c r="F9" s="13">
        <v>0.96099999999999997</v>
      </c>
    </row>
    <row r="10" spans="1:6">
      <c r="A10" s="15" t="s">
        <v>77</v>
      </c>
      <c r="B10" s="9">
        <v>12</v>
      </c>
      <c r="C10" s="9">
        <v>0</v>
      </c>
      <c r="D10" s="9">
        <v>8</v>
      </c>
      <c r="E10" s="9">
        <v>4</v>
      </c>
      <c r="F10" s="13">
        <v>0.66700000000000004</v>
      </c>
    </row>
    <row r="11" spans="1:6">
      <c r="A11" s="15" t="s">
        <v>78</v>
      </c>
      <c r="B11" s="9">
        <v>111</v>
      </c>
      <c r="C11" s="9">
        <v>15</v>
      </c>
      <c r="D11" s="9">
        <v>46</v>
      </c>
      <c r="E11" s="9">
        <v>50</v>
      </c>
      <c r="F11" s="13">
        <v>0.55000000000000004</v>
      </c>
    </row>
    <row r="12" spans="1:6">
      <c r="A12" s="15" t="s">
        <v>79</v>
      </c>
      <c r="B12" s="9">
        <v>12</v>
      </c>
      <c r="C12" s="9">
        <v>9</v>
      </c>
      <c r="D12" s="9">
        <v>3</v>
      </c>
      <c r="E12" s="9">
        <v>0</v>
      </c>
      <c r="F12" s="13">
        <v>1</v>
      </c>
    </row>
    <row r="13" spans="1:6">
      <c r="A13" s="15" t="s">
        <v>80</v>
      </c>
      <c r="B13" s="9">
        <v>10</v>
      </c>
      <c r="C13" s="9">
        <v>2</v>
      </c>
      <c r="D13" s="9">
        <v>8</v>
      </c>
      <c r="E13" s="9">
        <v>0</v>
      </c>
      <c r="F13" s="13">
        <v>1</v>
      </c>
    </row>
    <row r="14" spans="1:6">
      <c r="A14" s="15" t="s">
        <v>81</v>
      </c>
      <c r="B14" s="9">
        <v>5</v>
      </c>
      <c r="C14" s="9">
        <v>1</v>
      </c>
      <c r="D14" s="9">
        <v>3</v>
      </c>
      <c r="E14" s="9">
        <v>1</v>
      </c>
      <c r="F14" s="13">
        <v>0.8</v>
      </c>
    </row>
    <row r="15" spans="1:6">
      <c r="A15" s="15" t="s">
        <v>82</v>
      </c>
      <c r="B15" s="9">
        <v>226</v>
      </c>
      <c r="C15" s="9">
        <v>109</v>
      </c>
      <c r="D15" s="9">
        <v>59</v>
      </c>
      <c r="E15" s="9">
        <v>58</v>
      </c>
      <c r="F15" s="13">
        <v>0.74299999999999999</v>
      </c>
    </row>
    <row r="16" spans="1:6">
      <c r="A16" s="19" t="s">
        <v>101</v>
      </c>
      <c r="B16" s="20">
        <v>2488</v>
      </c>
      <c r="C16" s="20">
        <v>1118</v>
      </c>
      <c r="D16" s="20">
        <v>1100</v>
      </c>
      <c r="E16" s="20">
        <v>270</v>
      </c>
      <c r="F16" s="21">
        <f>(C16+D16)/B16</f>
        <v>0.89147909967845662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161</v>
      </c>
    </row>
    <row r="5" spans="1:6" ht="14.1" customHeight="1">
      <c r="A5" s="6"/>
    </row>
    <row r="6" spans="1:6" ht="43.5">
      <c r="A6" s="7" t="s">
        <v>85</v>
      </c>
      <c r="B6" s="7" t="s">
        <v>86</v>
      </c>
      <c r="C6" s="7" t="s">
        <v>87</v>
      </c>
      <c r="D6" s="7" t="s">
        <v>88</v>
      </c>
      <c r="E6" s="7" t="s">
        <v>89</v>
      </c>
      <c r="F6" s="7" t="s">
        <v>90</v>
      </c>
    </row>
    <row r="7" spans="1:6">
      <c r="A7" s="15" t="s">
        <v>74</v>
      </c>
      <c r="B7" s="9">
        <v>38</v>
      </c>
      <c r="C7" s="9">
        <v>12</v>
      </c>
      <c r="D7" s="9">
        <v>26</v>
      </c>
      <c r="E7" s="9">
        <v>0</v>
      </c>
      <c r="F7" s="13">
        <v>1</v>
      </c>
    </row>
    <row r="8" spans="1:6">
      <c r="A8" s="15" t="s">
        <v>75</v>
      </c>
      <c r="B8" s="9">
        <v>5</v>
      </c>
      <c r="C8" s="9">
        <v>3</v>
      </c>
      <c r="D8" s="9">
        <v>2</v>
      </c>
      <c r="E8" s="9">
        <v>0</v>
      </c>
      <c r="F8" s="13">
        <v>1</v>
      </c>
    </row>
    <row r="9" spans="1:6">
      <c r="A9" s="15" t="s">
        <v>100</v>
      </c>
      <c r="B9" s="9">
        <v>9</v>
      </c>
      <c r="C9" s="9">
        <v>6</v>
      </c>
      <c r="D9" s="9">
        <v>3</v>
      </c>
      <c r="E9" s="9">
        <v>0</v>
      </c>
      <c r="F9" s="13">
        <v>1</v>
      </c>
    </row>
    <row r="10" spans="1:6">
      <c r="A10" s="15" t="s">
        <v>77</v>
      </c>
      <c r="B10" s="9">
        <v>0</v>
      </c>
      <c r="C10" s="9">
        <v>0</v>
      </c>
      <c r="D10" s="9">
        <v>0</v>
      </c>
      <c r="E10" s="9">
        <v>0</v>
      </c>
      <c r="F10" s="13" t="s">
        <v>98</v>
      </c>
    </row>
    <row r="11" spans="1:6">
      <c r="A11" s="15" t="s">
        <v>78</v>
      </c>
      <c r="B11" s="9">
        <v>1</v>
      </c>
      <c r="C11" s="9">
        <v>0</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10</v>
      </c>
      <c r="C15" s="9">
        <v>5</v>
      </c>
      <c r="D15" s="9">
        <v>5</v>
      </c>
      <c r="E15" s="9">
        <v>0</v>
      </c>
      <c r="F15" s="13">
        <v>1</v>
      </c>
    </row>
    <row r="16" spans="1:6">
      <c r="A16" s="19" t="s">
        <v>101</v>
      </c>
      <c r="B16" s="20">
        <v>63</v>
      </c>
      <c r="C16" s="20">
        <v>26</v>
      </c>
      <c r="D16" s="20">
        <v>37</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162</v>
      </c>
    </row>
    <row r="5" spans="1:6" ht="14.1" customHeight="1">
      <c r="A5" s="6"/>
    </row>
    <row r="6" spans="1:6" ht="43.5">
      <c r="A6" s="7" t="s">
        <v>85</v>
      </c>
      <c r="B6" s="7" t="s">
        <v>86</v>
      </c>
      <c r="C6" s="7" t="s">
        <v>87</v>
      </c>
      <c r="D6" s="7" t="s">
        <v>88</v>
      </c>
      <c r="E6" s="7" t="s">
        <v>89</v>
      </c>
      <c r="F6" s="7" t="s">
        <v>90</v>
      </c>
    </row>
    <row r="7" spans="1:6">
      <c r="A7" s="15" t="s">
        <v>74</v>
      </c>
      <c r="B7" s="9">
        <v>5</v>
      </c>
      <c r="C7" s="9">
        <v>0</v>
      </c>
      <c r="D7" s="9">
        <v>5</v>
      </c>
      <c r="E7" s="9">
        <v>0</v>
      </c>
      <c r="F7" s="13">
        <v>1</v>
      </c>
    </row>
    <row r="8" spans="1:6">
      <c r="A8" s="15" t="s">
        <v>75</v>
      </c>
      <c r="B8" s="9">
        <v>2</v>
      </c>
      <c r="C8" s="9">
        <v>0</v>
      </c>
      <c r="D8" s="9">
        <v>2</v>
      </c>
      <c r="E8" s="9">
        <v>0</v>
      </c>
      <c r="F8" s="13">
        <v>1</v>
      </c>
    </row>
    <row r="9" spans="1:6">
      <c r="A9" s="15" t="s">
        <v>100</v>
      </c>
      <c r="B9" s="9">
        <v>5</v>
      </c>
      <c r="C9" s="9">
        <v>0</v>
      </c>
      <c r="D9" s="9">
        <v>4</v>
      </c>
      <c r="E9" s="9">
        <v>1</v>
      </c>
      <c r="F9" s="13">
        <v>0.8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1</v>
      </c>
      <c r="D15" s="9">
        <v>1</v>
      </c>
      <c r="E15" s="9">
        <v>0</v>
      </c>
      <c r="F15" s="13">
        <v>1</v>
      </c>
    </row>
    <row r="16" spans="1:6">
      <c r="A16" s="19" t="s">
        <v>101</v>
      </c>
      <c r="B16" s="20">
        <v>14</v>
      </c>
      <c r="C16" s="20">
        <v>1</v>
      </c>
      <c r="D16" s="20">
        <v>12</v>
      </c>
      <c r="E16" s="20">
        <v>1</v>
      </c>
      <c r="F16" s="21">
        <f>(C16+D16)/B16</f>
        <v>0.9285714285714286</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163</v>
      </c>
    </row>
    <row r="5" spans="1:6" ht="14.1" customHeight="1">
      <c r="A5" s="6"/>
    </row>
    <row r="6" spans="1:6" ht="43.5">
      <c r="A6" s="7" t="s">
        <v>85</v>
      </c>
      <c r="B6" s="7" t="s">
        <v>86</v>
      </c>
      <c r="C6" s="7" t="s">
        <v>87</v>
      </c>
      <c r="D6" s="7" t="s">
        <v>88</v>
      </c>
      <c r="E6" s="7" t="s">
        <v>89</v>
      </c>
      <c r="F6" s="7" t="s">
        <v>90</v>
      </c>
    </row>
    <row r="7" spans="1:6">
      <c r="A7" s="15" t="s">
        <v>74</v>
      </c>
      <c r="B7" s="9">
        <v>82957</v>
      </c>
      <c r="C7" s="9">
        <v>43838</v>
      </c>
      <c r="D7" s="9">
        <v>33322</v>
      </c>
      <c r="E7" s="9">
        <v>5797</v>
      </c>
      <c r="F7" s="13">
        <v>0.93</v>
      </c>
    </row>
    <row r="8" spans="1:6">
      <c r="A8" s="15" t="s">
        <v>75</v>
      </c>
      <c r="B8" s="9">
        <v>11383</v>
      </c>
      <c r="C8" s="9">
        <v>6719</v>
      </c>
      <c r="D8" s="9">
        <v>3857</v>
      </c>
      <c r="E8" s="9">
        <v>807</v>
      </c>
      <c r="F8" s="13">
        <v>0.92900000000000005</v>
      </c>
    </row>
    <row r="9" spans="1:6">
      <c r="A9" s="15" t="s">
        <v>100</v>
      </c>
      <c r="B9" s="9">
        <v>6599</v>
      </c>
      <c r="C9" s="9">
        <v>4917</v>
      </c>
      <c r="D9" s="9">
        <v>1461</v>
      </c>
      <c r="E9" s="9">
        <v>221</v>
      </c>
      <c r="F9" s="13">
        <v>0.96699999999999997</v>
      </c>
    </row>
    <row r="10" spans="1:6">
      <c r="A10" s="15" t="s">
        <v>77</v>
      </c>
      <c r="B10" s="9">
        <v>515</v>
      </c>
      <c r="C10" s="9">
        <v>102</v>
      </c>
      <c r="D10" s="9">
        <v>195</v>
      </c>
      <c r="E10" s="9">
        <v>218</v>
      </c>
      <c r="F10" s="13">
        <v>0.57699999999999996</v>
      </c>
    </row>
    <row r="11" spans="1:6">
      <c r="A11" s="15" t="s">
        <v>78</v>
      </c>
      <c r="B11" s="9">
        <v>6698</v>
      </c>
      <c r="C11" s="9">
        <v>1295</v>
      </c>
      <c r="D11" s="9">
        <v>2480</v>
      </c>
      <c r="E11" s="9">
        <v>2923</v>
      </c>
      <c r="F11" s="13">
        <v>0.56399999999999995</v>
      </c>
    </row>
    <row r="12" spans="1:6">
      <c r="A12" s="15" t="s">
        <v>79</v>
      </c>
      <c r="B12" s="9">
        <v>145</v>
      </c>
      <c r="C12" s="9">
        <v>94</v>
      </c>
      <c r="D12" s="9">
        <v>41</v>
      </c>
      <c r="E12" s="9">
        <v>10</v>
      </c>
      <c r="F12" s="13">
        <v>0.93100000000000005</v>
      </c>
    </row>
    <row r="13" spans="1:6">
      <c r="A13" s="15" t="s">
        <v>80</v>
      </c>
      <c r="B13" s="9">
        <v>3288</v>
      </c>
      <c r="C13" s="9">
        <v>2158</v>
      </c>
      <c r="D13" s="9">
        <v>865</v>
      </c>
      <c r="E13" s="9">
        <v>265</v>
      </c>
      <c r="F13" s="13">
        <v>0.91900000000000004</v>
      </c>
    </row>
    <row r="14" spans="1:6">
      <c r="A14" s="15" t="s">
        <v>81</v>
      </c>
      <c r="B14" s="9">
        <v>229</v>
      </c>
      <c r="C14" s="9">
        <v>60</v>
      </c>
      <c r="D14" s="9">
        <v>103</v>
      </c>
      <c r="E14" s="9">
        <v>66</v>
      </c>
      <c r="F14" s="13">
        <v>0.71199999999999997</v>
      </c>
    </row>
    <row r="15" spans="1:6">
      <c r="A15" s="15" t="s">
        <v>82</v>
      </c>
      <c r="B15" s="9">
        <v>7531</v>
      </c>
      <c r="C15" s="9">
        <v>4634</v>
      </c>
      <c r="D15" s="9">
        <v>1864</v>
      </c>
      <c r="E15" s="9">
        <v>1033</v>
      </c>
      <c r="F15" s="13">
        <v>0.86299999999999999</v>
      </c>
    </row>
    <row r="16" spans="1:6">
      <c r="A16" s="19" t="s">
        <v>101</v>
      </c>
      <c r="B16" s="20">
        <v>119345</v>
      </c>
      <c r="C16" s="20">
        <v>63817</v>
      </c>
      <c r="D16" s="20">
        <v>44188</v>
      </c>
      <c r="E16" s="20">
        <v>11340</v>
      </c>
      <c r="F16" s="21">
        <f>(C16+D16)/B16</f>
        <v>0.90498135657128498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164</v>
      </c>
    </row>
    <row r="5" spans="1:6" ht="14.1" customHeight="1">
      <c r="A5" s="6"/>
    </row>
    <row r="6" spans="1:6" ht="43.5">
      <c r="A6" s="7" t="s">
        <v>85</v>
      </c>
      <c r="B6" s="7" t="s">
        <v>86</v>
      </c>
      <c r="C6" s="7" t="s">
        <v>87</v>
      </c>
      <c r="D6" s="7" t="s">
        <v>88</v>
      </c>
      <c r="E6" s="7" t="s">
        <v>89</v>
      </c>
      <c r="F6" s="7" t="s">
        <v>90</v>
      </c>
    </row>
    <row r="7" spans="1:6">
      <c r="A7" s="15" t="s">
        <v>74</v>
      </c>
      <c r="B7" s="9">
        <v>1</v>
      </c>
      <c r="C7" s="9">
        <v>0</v>
      </c>
      <c r="D7" s="9">
        <v>1</v>
      </c>
      <c r="E7" s="9">
        <v>0</v>
      </c>
      <c r="F7" s="13">
        <v>1</v>
      </c>
    </row>
    <row r="8" spans="1:6">
      <c r="A8" s="15" t="s">
        <v>75</v>
      </c>
      <c r="B8" s="9">
        <v>0</v>
      </c>
      <c r="C8" s="9">
        <v>0</v>
      </c>
      <c r="D8" s="9">
        <v>0</v>
      </c>
      <c r="E8" s="9">
        <v>0</v>
      </c>
      <c r="F8" s="13" t="s">
        <v>98</v>
      </c>
    </row>
    <row r="9" spans="1:6">
      <c r="A9" s="15" t="s">
        <v>100</v>
      </c>
      <c r="B9" s="9">
        <v>1</v>
      </c>
      <c r="C9" s="9">
        <v>1</v>
      </c>
      <c r="D9" s="9">
        <v>0</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1</v>
      </c>
      <c r="C12" s="9">
        <v>1</v>
      </c>
      <c r="D12" s="9">
        <v>0</v>
      </c>
      <c r="E12" s="9">
        <v>0</v>
      </c>
      <c r="F12" s="13">
        <v>1</v>
      </c>
    </row>
    <row r="13" spans="1:6">
      <c r="A13" s="15" t="s">
        <v>80</v>
      </c>
      <c r="B13" s="9">
        <v>1</v>
      </c>
      <c r="C13" s="9">
        <v>1</v>
      </c>
      <c r="D13" s="9">
        <v>0</v>
      </c>
      <c r="E13" s="9">
        <v>0</v>
      </c>
      <c r="F13" s="13">
        <v>1</v>
      </c>
    </row>
    <row r="14" spans="1:6">
      <c r="A14" s="15" t="s">
        <v>81</v>
      </c>
      <c r="B14" s="9">
        <v>0</v>
      </c>
      <c r="C14" s="9">
        <v>0</v>
      </c>
      <c r="D14" s="9">
        <v>0</v>
      </c>
      <c r="E14" s="9">
        <v>0</v>
      </c>
      <c r="F14" s="13" t="s">
        <v>98</v>
      </c>
    </row>
    <row r="15" spans="1:6">
      <c r="A15" s="15" t="s">
        <v>82</v>
      </c>
      <c r="B15" s="9">
        <v>2</v>
      </c>
      <c r="C15" s="9">
        <v>1</v>
      </c>
      <c r="D15" s="9">
        <v>0</v>
      </c>
      <c r="E15" s="9">
        <v>1</v>
      </c>
      <c r="F15" s="13">
        <v>0.5</v>
      </c>
    </row>
    <row r="16" spans="1:6">
      <c r="A16" s="19" t="s">
        <v>101</v>
      </c>
      <c r="B16" s="20">
        <v>6</v>
      </c>
      <c r="C16" s="20">
        <v>4</v>
      </c>
      <c r="D16" s="20">
        <v>1</v>
      </c>
      <c r="E16" s="20">
        <v>1</v>
      </c>
      <c r="F16" s="21">
        <f>(C16+D16)/B16</f>
        <v>0.83333333333333337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165</v>
      </c>
    </row>
    <row r="5" spans="1:6" ht="14.1" customHeight="1">
      <c r="A5" s="6"/>
    </row>
    <row r="6" spans="1:6" ht="43.5">
      <c r="A6" s="7" t="s">
        <v>85</v>
      </c>
      <c r="B6" s="7" t="s">
        <v>86</v>
      </c>
      <c r="C6" s="7" t="s">
        <v>87</v>
      </c>
      <c r="D6" s="7" t="s">
        <v>88</v>
      </c>
      <c r="E6" s="7" t="s">
        <v>89</v>
      </c>
      <c r="F6" s="7" t="s">
        <v>90</v>
      </c>
    </row>
    <row r="7" spans="1:6">
      <c r="A7" s="15" t="s">
        <v>74</v>
      </c>
      <c r="B7" s="9">
        <v>4</v>
      </c>
      <c r="C7" s="9">
        <v>2</v>
      </c>
      <c r="D7" s="9">
        <v>2</v>
      </c>
      <c r="E7" s="9">
        <v>0</v>
      </c>
      <c r="F7" s="13">
        <v>1</v>
      </c>
    </row>
    <row r="8" spans="1:6">
      <c r="A8" s="15" t="s">
        <v>75</v>
      </c>
      <c r="B8" s="9">
        <v>0</v>
      </c>
      <c r="C8" s="9">
        <v>0</v>
      </c>
      <c r="D8" s="9">
        <v>0</v>
      </c>
      <c r="E8" s="9">
        <v>0</v>
      </c>
      <c r="F8" s="13" t="s">
        <v>98</v>
      </c>
    </row>
    <row r="9" spans="1:6">
      <c r="A9" s="15" t="s">
        <v>100</v>
      </c>
      <c r="B9" s="9">
        <v>1</v>
      </c>
      <c r="C9" s="9">
        <v>1</v>
      </c>
      <c r="D9" s="9">
        <v>0</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v>
      </c>
      <c r="C15" s="9">
        <v>1</v>
      </c>
      <c r="D15" s="9">
        <v>0</v>
      </c>
      <c r="E15" s="9">
        <v>0</v>
      </c>
      <c r="F15" s="13">
        <v>1</v>
      </c>
    </row>
    <row r="16" spans="1:6">
      <c r="A16" s="19" t="s">
        <v>101</v>
      </c>
      <c r="B16" s="20">
        <v>6</v>
      </c>
      <c r="C16" s="20">
        <v>4</v>
      </c>
      <c r="D16" s="20">
        <v>2</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103</v>
      </c>
    </row>
    <row r="5" spans="1:6" ht="14.1" customHeight="1">
      <c r="A5" s="6"/>
    </row>
    <row r="6" spans="1:6" ht="43.5">
      <c r="A6" s="7" t="s">
        <v>85</v>
      </c>
      <c r="B6" s="7" t="s">
        <v>86</v>
      </c>
      <c r="C6" s="7" t="s">
        <v>87</v>
      </c>
      <c r="D6" s="7" t="s">
        <v>88</v>
      </c>
      <c r="E6" s="7" t="s">
        <v>89</v>
      </c>
      <c r="F6" s="7" t="s">
        <v>90</v>
      </c>
    </row>
    <row r="7" spans="1:6">
      <c r="A7" s="15" t="s">
        <v>74</v>
      </c>
      <c r="B7" s="9">
        <v>9</v>
      </c>
      <c r="C7" s="9">
        <v>3</v>
      </c>
      <c r="D7" s="9">
        <v>6</v>
      </c>
      <c r="E7" s="9">
        <v>0</v>
      </c>
      <c r="F7" s="13">
        <v>1</v>
      </c>
    </row>
    <row r="8" spans="1:6">
      <c r="A8" s="15" t="s">
        <v>75</v>
      </c>
      <c r="B8" s="9">
        <v>1</v>
      </c>
      <c r="C8" s="9">
        <v>0</v>
      </c>
      <c r="D8" s="9">
        <v>1</v>
      </c>
      <c r="E8" s="9">
        <v>0</v>
      </c>
      <c r="F8" s="13">
        <v>1</v>
      </c>
    </row>
    <row r="9" spans="1:6">
      <c r="A9" s="15" t="s">
        <v>100</v>
      </c>
      <c r="B9" s="9">
        <v>1</v>
      </c>
      <c r="C9" s="9">
        <v>0</v>
      </c>
      <c r="D9" s="9">
        <v>1</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1</v>
      </c>
      <c r="C13" s="9">
        <v>0</v>
      </c>
      <c r="D13" s="9">
        <v>0</v>
      </c>
      <c r="E13" s="9">
        <v>1</v>
      </c>
      <c r="F13" s="13">
        <v>0</v>
      </c>
    </row>
    <row r="14" spans="1:6">
      <c r="A14" s="15" t="s">
        <v>81</v>
      </c>
      <c r="B14" s="9">
        <v>0</v>
      </c>
      <c r="C14" s="9">
        <v>0</v>
      </c>
      <c r="D14" s="9">
        <v>0</v>
      </c>
      <c r="E14" s="9">
        <v>0</v>
      </c>
      <c r="F14" s="13" t="s">
        <v>98</v>
      </c>
    </row>
    <row r="15" spans="1:6">
      <c r="A15" s="15" t="s">
        <v>82</v>
      </c>
      <c r="B15" s="9">
        <v>5</v>
      </c>
      <c r="C15" s="9">
        <v>3</v>
      </c>
      <c r="D15" s="9">
        <v>2</v>
      </c>
      <c r="E15" s="9">
        <v>0</v>
      </c>
      <c r="F15" s="13">
        <v>1</v>
      </c>
    </row>
    <row r="16" spans="1:6">
      <c r="A16" s="19" t="s">
        <v>101</v>
      </c>
      <c r="B16" s="20">
        <v>17</v>
      </c>
      <c r="C16" s="20">
        <v>6</v>
      </c>
      <c r="D16" s="20">
        <v>10</v>
      </c>
      <c r="E16" s="20">
        <v>1</v>
      </c>
      <c r="F16" s="21">
        <f>(C16+D16)/B16</f>
        <v>0.94117647058823528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166</v>
      </c>
    </row>
    <row r="5" spans="1:6" ht="14.1" customHeight="1">
      <c r="A5" s="6"/>
    </row>
    <row r="6" spans="1:6" ht="43.5">
      <c r="A6" s="7" t="s">
        <v>85</v>
      </c>
      <c r="B6" s="7" t="s">
        <v>86</v>
      </c>
      <c r="C6" s="7" t="s">
        <v>87</v>
      </c>
      <c r="D6" s="7" t="s">
        <v>88</v>
      </c>
      <c r="E6" s="7" t="s">
        <v>89</v>
      </c>
      <c r="F6" s="7" t="s">
        <v>90</v>
      </c>
    </row>
    <row r="7" spans="1:6">
      <c r="A7" s="15" t="s">
        <v>74</v>
      </c>
      <c r="B7" s="9">
        <v>23695</v>
      </c>
      <c r="C7" s="9">
        <v>14544</v>
      </c>
      <c r="D7" s="9">
        <v>7516</v>
      </c>
      <c r="E7" s="9">
        <v>1635</v>
      </c>
      <c r="F7" s="13">
        <v>0.93100000000000005</v>
      </c>
    </row>
    <row r="8" spans="1:6">
      <c r="A8" s="15" t="s">
        <v>75</v>
      </c>
      <c r="B8" s="9">
        <v>3595</v>
      </c>
      <c r="C8" s="9">
        <v>2394</v>
      </c>
      <c r="D8" s="9">
        <v>958</v>
      </c>
      <c r="E8" s="9">
        <v>243</v>
      </c>
      <c r="F8" s="13">
        <v>0.93200000000000005</v>
      </c>
    </row>
    <row r="9" spans="1:6">
      <c r="A9" s="15" t="s">
        <v>100</v>
      </c>
      <c r="B9" s="9">
        <v>2940</v>
      </c>
      <c r="C9" s="9">
        <v>2339</v>
      </c>
      <c r="D9" s="9">
        <v>505</v>
      </c>
      <c r="E9" s="9">
        <v>96</v>
      </c>
      <c r="F9" s="13">
        <v>0.96699999999999997</v>
      </c>
    </row>
    <row r="10" spans="1:6">
      <c r="A10" s="15" t="s">
        <v>77</v>
      </c>
      <c r="B10" s="9">
        <v>200</v>
      </c>
      <c r="C10" s="9">
        <v>49</v>
      </c>
      <c r="D10" s="9">
        <v>63</v>
      </c>
      <c r="E10" s="9">
        <v>88</v>
      </c>
      <c r="F10" s="13">
        <v>0.56000000000000005</v>
      </c>
    </row>
    <row r="11" spans="1:6">
      <c r="A11" s="15" t="s">
        <v>78</v>
      </c>
      <c r="B11" s="9">
        <v>2082</v>
      </c>
      <c r="C11" s="9">
        <v>417</v>
      </c>
      <c r="D11" s="9">
        <v>658</v>
      </c>
      <c r="E11" s="9">
        <v>1007</v>
      </c>
      <c r="F11" s="13">
        <v>0.51600000000000001</v>
      </c>
    </row>
    <row r="12" spans="1:6">
      <c r="A12" s="15" t="s">
        <v>79</v>
      </c>
      <c r="B12" s="9">
        <v>41</v>
      </c>
      <c r="C12" s="9">
        <v>27</v>
      </c>
      <c r="D12" s="9">
        <v>13</v>
      </c>
      <c r="E12" s="9">
        <v>1</v>
      </c>
      <c r="F12" s="13">
        <v>0.97599999999999998</v>
      </c>
    </row>
    <row r="13" spans="1:6">
      <c r="A13" s="15" t="s">
        <v>80</v>
      </c>
      <c r="B13" s="9">
        <v>186</v>
      </c>
      <c r="C13" s="9">
        <v>73</v>
      </c>
      <c r="D13" s="9">
        <v>96</v>
      </c>
      <c r="E13" s="9">
        <v>17</v>
      </c>
      <c r="F13" s="13">
        <v>0.90900000000000003</v>
      </c>
    </row>
    <row r="14" spans="1:6">
      <c r="A14" s="15" t="s">
        <v>81</v>
      </c>
      <c r="B14" s="9">
        <v>55</v>
      </c>
      <c r="C14" s="9">
        <v>15</v>
      </c>
      <c r="D14" s="9">
        <v>26</v>
      </c>
      <c r="E14" s="9">
        <v>14</v>
      </c>
      <c r="F14" s="13">
        <v>0.745</v>
      </c>
    </row>
    <row r="15" spans="1:6">
      <c r="A15" s="15" t="s">
        <v>82</v>
      </c>
      <c r="B15" s="9">
        <v>1609</v>
      </c>
      <c r="C15" s="9">
        <v>1061</v>
      </c>
      <c r="D15" s="9">
        <v>334</v>
      </c>
      <c r="E15" s="9">
        <v>214</v>
      </c>
      <c r="F15" s="13">
        <v>0.86699999999999999</v>
      </c>
    </row>
    <row r="16" spans="1:6">
      <c r="A16" s="19" t="s">
        <v>101</v>
      </c>
      <c r="B16" s="20">
        <v>34403</v>
      </c>
      <c r="C16" s="20">
        <v>20919</v>
      </c>
      <c r="D16" s="20">
        <v>10169</v>
      </c>
      <c r="E16" s="20">
        <v>3315</v>
      </c>
      <c r="F16" s="21">
        <f>(C16+D16)/B16</f>
        <v>0.90364212423335177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167</v>
      </c>
    </row>
    <row r="5" spans="1:6" ht="14.1" customHeight="1">
      <c r="A5" s="6"/>
    </row>
    <row r="6" spans="1:6" ht="43.5">
      <c r="A6" s="7" t="s">
        <v>85</v>
      </c>
      <c r="B6" s="7" t="s">
        <v>86</v>
      </c>
      <c r="C6" s="7" t="s">
        <v>87</v>
      </c>
      <c r="D6" s="7" t="s">
        <v>88</v>
      </c>
      <c r="E6" s="7" t="s">
        <v>89</v>
      </c>
      <c r="F6" s="7" t="s">
        <v>90</v>
      </c>
    </row>
    <row r="7" spans="1:6">
      <c r="A7" s="15" t="s">
        <v>74</v>
      </c>
      <c r="B7" s="9">
        <v>4</v>
      </c>
      <c r="C7" s="9">
        <v>2</v>
      </c>
      <c r="D7" s="9">
        <v>2</v>
      </c>
      <c r="E7" s="9">
        <v>0</v>
      </c>
      <c r="F7" s="13">
        <v>1</v>
      </c>
    </row>
    <row r="8" spans="1:6">
      <c r="A8" s="15" t="s">
        <v>75</v>
      </c>
      <c r="B8" s="9">
        <v>7</v>
      </c>
      <c r="C8" s="9">
        <v>2</v>
      </c>
      <c r="D8" s="9">
        <v>5</v>
      </c>
      <c r="E8" s="9">
        <v>0</v>
      </c>
      <c r="F8" s="13">
        <v>1</v>
      </c>
    </row>
    <row r="9" spans="1:6">
      <c r="A9" s="15" t="s">
        <v>100</v>
      </c>
      <c r="B9" s="9">
        <v>1</v>
      </c>
      <c r="C9" s="9">
        <v>0</v>
      </c>
      <c r="D9" s="9">
        <v>1</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2</v>
      </c>
      <c r="D15" s="9">
        <v>0</v>
      </c>
      <c r="E15" s="9">
        <v>0</v>
      </c>
      <c r="F15" s="13">
        <v>1</v>
      </c>
    </row>
    <row r="16" spans="1:6">
      <c r="A16" s="19" t="s">
        <v>101</v>
      </c>
      <c r="B16" s="20">
        <v>14</v>
      </c>
      <c r="C16" s="20">
        <v>6</v>
      </c>
      <c r="D16" s="20">
        <v>8</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168</v>
      </c>
    </row>
    <row r="5" spans="1:6" ht="14.1" customHeight="1">
      <c r="A5" s="6"/>
    </row>
    <row r="6" spans="1:6" ht="43.5">
      <c r="A6" s="7" t="s">
        <v>85</v>
      </c>
      <c r="B6" s="7" t="s">
        <v>86</v>
      </c>
      <c r="C6" s="7" t="s">
        <v>87</v>
      </c>
      <c r="D6" s="7" t="s">
        <v>88</v>
      </c>
      <c r="E6" s="7" t="s">
        <v>89</v>
      </c>
      <c r="F6" s="7" t="s">
        <v>90</v>
      </c>
    </row>
    <row r="7" spans="1:6">
      <c r="A7" s="15" t="s">
        <v>74</v>
      </c>
      <c r="B7" s="9">
        <v>3</v>
      </c>
      <c r="C7" s="9">
        <v>0</v>
      </c>
      <c r="D7" s="9">
        <v>2</v>
      </c>
      <c r="E7" s="9">
        <v>1</v>
      </c>
      <c r="F7" s="13">
        <v>0.66700000000000004</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5</v>
      </c>
      <c r="C15" s="9">
        <v>4</v>
      </c>
      <c r="D15" s="9">
        <v>0</v>
      </c>
      <c r="E15" s="9">
        <v>1</v>
      </c>
      <c r="F15" s="13">
        <v>0.8</v>
      </c>
    </row>
    <row r="16" spans="1:6">
      <c r="A16" s="19" t="s">
        <v>101</v>
      </c>
      <c r="B16" s="20">
        <v>8</v>
      </c>
      <c r="C16" s="20">
        <v>4</v>
      </c>
      <c r="D16" s="20">
        <v>2</v>
      </c>
      <c r="E16" s="20">
        <v>2</v>
      </c>
      <c r="F16" s="21">
        <f>(C16+D16)/B16</f>
        <v>0.75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A7" sqref="A7"/>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169</v>
      </c>
    </row>
    <row r="5" spans="1:6" ht="14.1" customHeight="1">
      <c r="A5" s="6"/>
    </row>
    <row r="6" spans="1:6" ht="43.5">
      <c r="A6" s="7" t="s">
        <v>85</v>
      </c>
      <c r="B6" s="7" t="s">
        <v>86</v>
      </c>
      <c r="C6" s="7" t="s">
        <v>87</v>
      </c>
      <c r="D6" s="7" t="s">
        <v>88</v>
      </c>
      <c r="E6" s="7" t="s">
        <v>89</v>
      </c>
      <c r="F6" s="7" t="s">
        <v>90</v>
      </c>
    </row>
    <row r="7" spans="1:6">
      <c r="A7" s="15" t="s">
        <v>74</v>
      </c>
      <c r="B7" s="9">
        <v>0</v>
      </c>
      <c r="C7" s="9">
        <v>0</v>
      </c>
      <c r="D7" s="9">
        <v>0</v>
      </c>
      <c r="E7" s="9">
        <v>0</v>
      </c>
      <c r="F7" s="13" t="s">
        <v>98</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1</v>
      </c>
      <c r="C11" s="9">
        <v>0</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1</v>
      </c>
      <c r="D15" s="9">
        <v>1</v>
      </c>
      <c r="E15" s="9">
        <v>0</v>
      </c>
      <c r="F15" s="13">
        <v>1</v>
      </c>
    </row>
    <row r="16" spans="1:6">
      <c r="A16" s="19" t="s">
        <v>101</v>
      </c>
      <c r="B16" s="20">
        <v>3</v>
      </c>
      <c r="C16" s="20">
        <v>1</v>
      </c>
      <c r="D16" s="20">
        <v>2</v>
      </c>
      <c r="E16" s="20">
        <v>0</v>
      </c>
      <c r="F16" s="21">
        <f>(C16+D16)/B16</f>
        <v>1</v>
      </c>
    </row>
    <row r="17" spans="1:1" ht="13.5"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104</v>
      </c>
    </row>
    <row r="5" spans="1:6" ht="14.1" customHeight="1">
      <c r="A5" s="6"/>
    </row>
    <row r="6" spans="1:6" ht="43.5">
      <c r="A6" s="7" t="s">
        <v>85</v>
      </c>
      <c r="B6" s="7" t="s">
        <v>86</v>
      </c>
      <c r="C6" s="7" t="s">
        <v>87</v>
      </c>
      <c r="D6" s="7" t="s">
        <v>88</v>
      </c>
      <c r="E6" s="7" t="s">
        <v>89</v>
      </c>
      <c r="F6" s="7" t="s">
        <v>90</v>
      </c>
    </row>
    <row r="7" spans="1:6">
      <c r="A7" s="15" t="s">
        <v>74</v>
      </c>
      <c r="B7" s="9">
        <v>24</v>
      </c>
      <c r="C7" s="9">
        <v>15</v>
      </c>
      <c r="D7" s="9">
        <v>9</v>
      </c>
      <c r="E7" s="9">
        <v>0</v>
      </c>
      <c r="F7" s="13">
        <v>1</v>
      </c>
    </row>
    <row r="8" spans="1:6">
      <c r="A8" s="15" t="s">
        <v>75</v>
      </c>
      <c r="B8" s="9">
        <v>0</v>
      </c>
      <c r="C8" s="9">
        <v>0</v>
      </c>
      <c r="D8" s="9">
        <v>0</v>
      </c>
      <c r="E8" s="9">
        <v>0</v>
      </c>
      <c r="F8" s="13" t="s">
        <v>98</v>
      </c>
    </row>
    <row r="9" spans="1:6">
      <c r="A9" s="15" t="s">
        <v>100</v>
      </c>
      <c r="B9" s="9">
        <v>9</v>
      </c>
      <c r="C9" s="9">
        <v>8</v>
      </c>
      <c r="D9" s="9">
        <v>1</v>
      </c>
      <c r="E9" s="9">
        <v>0</v>
      </c>
      <c r="F9" s="13">
        <v>1</v>
      </c>
    </row>
    <row r="10" spans="1:6">
      <c r="A10" s="15" t="s">
        <v>77</v>
      </c>
      <c r="B10" s="9">
        <v>0</v>
      </c>
      <c r="C10" s="9">
        <v>0</v>
      </c>
      <c r="D10" s="9">
        <v>0</v>
      </c>
      <c r="E10" s="9">
        <v>0</v>
      </c>
      <c r="F10" s="13" t="s">
        <v>98</v>
      </c>
    </row>
    <row r="11" spans="1:6">
      <c r="A11" s="15" t="s">
        <v>78</v>
      </c>
      <c r="B11" s="9">
        <v>3</v>
      </c>
      <c r="C11" s="9">
        <v>1</v>
      </c>
      <c r="D11" s="9">
        <v>2</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2</v>
      </c>
      <c r="C14" s="9">
        <v>0</v>
      </c>
      <c r="D14" s="9">
        <v>2</v>
      </c>
      <c r="E14" s="9">
        <v>0</v>
      </c>
      <c r="F14" s="13">
        <v>1</v>
      </c>
    </row>
    <row r="15" spans="1:6">
      <c r="A15" s="15" t="s">
        <v>82</v>
      </c>
      <c r="B15" s="9">
        <v>4</v>
      </c>
      <c r="C15" s="9">
        <v>3</v>
      </c>
      <c r="D15" s="9">
        <v>1</v>
      </c>
      <c r="E15" s="9">
        <v>0</v>
      </c>
      <c r="F15" s="13">
        <v>1</v>
      </c>
    </row>
    <row r="16" spans="1:6">
      <c r="A16" s="19" t="s">
        <v>101</v>
      </c>
      <c r="B16" s="20">
        <v>42</v>
      </c>
      <c r="C16" s="20">
        <v>27</v>
      </c>
      <c r="D16" s="20">
        <v>15</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5" sqref="B25"/>
      <selection pane="bottomLeft" activeCell="B25" sqref="B25"/>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105</v>
      </c>
    </row>
    <row r="5" spans="1:6" ht="14.1" customHeight="1">
      <c r="A5" s="6"/>
    </row>
    <row r="6" spans="1:6" ht="43.5">
      <c r="A6" s="7" t="s">
        <v>85</v>
      </c>
      <c r="B6" s="7" t="s">
        <v>86</v>
      </c>
      <c r="C6" s="7" t="s">
        <v>87</v>
      </c>
      <c r="D6" s="7" t="s">
        <v>88</v>
      </c>
      <c r="E6" s="7" t="s">
        <v>89</v>
      </c>
      <c r="F6" s="7" t="s">
        <v>90</v>
      </c>
    </row>
    <row r="7" spans="1:6">
      <c r="A7" s="15" t="s">
        <v>74</v>
      </c>
      <c r="B7" s="9">
        <v>12009</v>
      </c>
      <c r="C7" s="9">
        <v>6956</v>
      </c>
      <c r="D7" s="9">
        <v>4205</v>
      </c>
      <c r="E7" s="9">
        <v>848</v>
      </c>
      <c r="F7" s="13">
        <v>0.92900000000000005</v>
      </c>
    </row>
    <row r="8" spans="1:6">
      <c r="A8" s="15" t="s">
        <v>75</v>
      </c>
      <c r="B8" s="9">
        <v>1380</v>
      </c>
      <c r="C8" s="9">
        <v>875</v>
      </c>
      <c r="D8" s="9">
        <v>423</v>
      </c>
      <c r="E8" s="9">
        <v>82</v>
      </c>
      <c r="F8" s="13">
        <v>0.94099999999999995</v>
      </c>
    </row>
    <row r="9" spans="1:6">
      <c r="A9" s="15" t="s">
        <v>100</v>
      </c>
      <c r="B9" s="9">
        <v>862</v>
      </c>
      <c r="C9" s="9">
        <v>660</v>
      </c>
      <c r="D9" s="9">
        <v>171</v>
      </c>
      <c r="E9" s="9">
        <v>31</v>
      </c>
      <c r="F9" s="13">
        <v>0.96399999999999997</v>
      </c>
    </row>
    <row r="10" spans="1:6">
      <c r="A10" s="15" t="s">
        <v>77</v>
      </c>
      <c r="B10" s="9">
        <v>95</v>
      </c>
      <c r="C10" s="9">
        <v>18</v>
      </c>
      <c r="D10" s="9">
        <v>38</v>
      </c>
      <c r="E10" s="9">
        <v>39</v>
      </c>
      <c r="F10" s="13">
        <v>0.58899999999999997</v>
      </c>
    </row>
    <row r="11" spans="1:6">
      <c r="A11" s="15" t="s">
        <v>78</v>
      </c>
      <c r="B11" s="9">
        <v>784</v>
      </c>
      <c r="C11" s="9">
        <v>140</v>
      </c>
      <c r="D11" s="9">
        <v>281</v>
      </c>
      <c r="E11" s="9">
        <v>363</v>
      </c>
      <c r="F11" s="13">
        <v>0.53700000000000003</v>
      </c>
    </row>
    <row r="12" spans="1:6">
      <c r="A12" s="15" t="s">
        <v>79</v>
      </c>
      <c r="B12" s="9">
        <v>17</v>
      </c>
      <c r="C12" s="9">
        <v>10</v>
      </c>
      <c r="D12" s="9">
        <v>5</v>
      </c>
      <c r="E12" s="9">
        <v>2</v>
      </c>
      <c r="F12" s="13">
        <v>0.88200000000000001</v>
      </c>
    </row>
    <row r="13" spans="1:6">
      <c r="A13" s="15" t="s">
        <v>80</v>
      </c>
      <c r="B13" s="9">
        <v>85</v>
      </c>
      <c r="C13" s="9">
        <v>15</v>
      </c>
      <c r="D13" s="9">
        <v>63</v>
      </c>
      <c r="E13" s="9">
        <v>7</v>
      </c>
      <c r="F13" s="13">
        <v>0.91800000000000004</v>
      </c>
    </row>
    <row r="14" spans="1:6">
      <c r="A14" s="15" t="s">
        <v>81</v>
      </c>
      <c r="B14" s="9">
        <v>26</v>
      </c>
      <c r="C14" s="9">
        <v>6</v>
      </c>
      <c r="D14" s="9">
        <v>12</v>
      </c>
      <c r="E14" s="9">
        <v>8</v>
      </c>
      <c r="F14" s="13">
        <v>0.69199999999999995</v>
      </c>
    </row>
    <row r="15" spans="1:6">
      <c r="A15" s="15" t="s">
        <v>82</v>
      </c>
      <c r="B15" s="9">
        <v>709</v>
      </c>
      <c r="C15" s="9">
        <v>412</v>
      </c>
      <c r="D15" s="9">
        <v>212</v>
      </c>
      <c r="E15" s="9">
        <v>85</v>
      </c>
      <c r="F15" s="13">
        <v>0.88</v>
      </c>
    </row>
    <row r="16" spans="1:6">
      <c r="A16" s="19" t="s">
        <v>101</v>
      </c>
      <c r="B16" s="20">
        <v>15967</v>
      </c>
      <c r="C16" s="20">
        <v>9092</v>
      </c>
      <c r="D16" s="20">
        <v>5410</v>
      </c>
      <c r="E16" s="20">
        <v>1465</v>
      </c>
      <c r="F16" s="21">
        <f>(C16+D16)/B16</f>
        <v>0.9082482620404585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72</vt:i4>
      </vt:variant>
    </vt:vector>
  </HeadingPairs>
  <TitlesOfParts>
    <vt:vector size="145" baseType="lpstr">
      <vt:lpstr>Contents</vt:lpstr>
      <vt:lpstr>Summary by Lines</vt:lpstr>
      <vt:lpstr>Summary - Prior Reporting</vt:lpstr>
      <vt:lpstr>Counties</vt:lpstr>
      <vt:lpstr>ALACHUA</vt:lpstr>
      <vt:lpstr>BAKER</vt:lpstr>
      <vt:lpstr>BAY</vt:lpstr>
      <vt:lpstr>BRADFORD</vt:lpstr>
      <vt:lpstr>BREVARD</vt:lpstr>
      <vt:lpstr>BROWARD</vt:lpstr>
      <vt:lpstr>CALHOUN</vt:lpstr>
      <vt:lpstr>CHARLOTTE</vt:lpstr>
      <vt:lpstr>CITRUS</vt:lpstr>
      <vt:lpstr>CLAY</vt:lpstr>
      <vt:lpstr>COLLIER</vt:lpstr>
      <vt:lpstr>COLUMBIA</vt:lpstr>
      <vt:lpstr>County Unknown</vt:lpstr>
      <vt:lpstr>DE SOTO</vt:lpstr>
      <vt:lpstr>DIXIE</vt:lpstr>
      <vt:lpstr>DUVAL</vt:lpstr>
      <vt:lpstr>ESCAMBIA</vt:lpstr>
      <vt:lpstr>FLAGLER</vt:lpstr>
      <vt:lpstr>FRANKLIN</vt:lpstr>
      <vt:lpstr>GADSDEN</vt:lpstr>
      <vt:lpstr>GILCHRIST</vt:lpstr>
      <vt:lpstr>GLADES</vt:lpstr>
      <vt:lpstr>GULF</vt:lpstr>
      <vt:lpstr>HAMILTON</vt:lpstr>
      <vt:lpstr>HARDEE</vt:lpstr>
      <vt:lpstr>HENDRY</vt:lpstr>
      <vt:lpstr>HERNANDO</vt:lpstr>
      <vt:lpstr>HIGHLANDS</vt:lpstr>
      <vt:lpstr>HILLSBOROUGH</vt:lpstr>
      <vt:lpstr>HOLMES</vt:lpstr>
      <vt:lpstr>INDIAN RIVER</vt:lpstr>
      <vt:lpstr>JACKSON</vt:lpstr>
      <vt:lpstr>JEFFERSON</vt:lpstr>
      <vt:lpstr>LAFAYETTE</vt:lpstr>
      <vt:lpstr>LAKE</vt:lpstr>
      <vt:lpstr>LEE</vt:lpstr>
      <vt:lpstr>LEON</vt:lpstr>
      <vt:lpstr>LEVY</vt:lpstr>
      <vt:lpstr>LIBERTY</vt:lpstr>
      <vt:lpstr>MADISON</vt:lpstr>
      <vt:lpstr>MANATEE</vt:lpstr>
      <vt:lpstr>MARION</vt:lpstr>
      <vt:lpstr>MARTIN</vt:lpstr>
      <vt:lpstr>MIAMI-DADE</vt:lpstr>
      <vt:lpstr>MONROE</vt:lpstr>
      <vt:lpstr>NASSAU</vt:lpstr>
      <vt:lpstr>OKALOOSA</vt:lpstr>
      <vt:lpstr>OKEECHOBEE</vt:lpstr>
      <vt:lpstr>ORANGE</vt:lpstr>
      <vt:lpstr>OSCEOLA</vt:lpstr>
      <vt:lpstr>PALM BEACH</vt:lpstr>
      <vt:lpstr>PASCO</vt:lpstr>
      <vt:lpstr>PINELLAS</vt:lpstr>
      <vt:lpstr>POLK</vt:lpstr>
      <vt:lpstr>PUTNAM</vt:lpstr>
      <vt:lpstr>SANTA ROSA</vt:lpstr>
      <vt:lpstr>SARASOTA</vt:lpstr>
      <vt:lpstr>SEMINOLE</vt:lpstr>
      <vt:lpstr>ST JOHNS</vt:lpstr>
      <vt:lpstr>ST LUCIE</vt:lpstr>
      <vt:lpstr>SUMTER</vt:lpstr>
      <vt:lpstr>SUWANNEE</vt:lpstr>
      <vt:lpstr>Statewide</vt:lpstr>
      <vt:lpstr>TAYLOR</vt:lpstr>
      <vt:lpstr>UNION</vt:lpstr>
      <vt:lpstr>VOLUSIA</vt:lpstr>
      <vt:lpstr>WAKULLA</vt:lpstr>
      <vt:lpstr>WALTON</vt:lpstr>
      <vt:lpstr>WASHINGTON</vt:lpstr>
      <vt:lpstr>ALACHUA!Print_Titles</vt:lpstr>
      <vt:lpstr>BAKER!Print_Titles</vt:lpstr>
      <vt:lpstr>BAY!Print_Titles</vt:lpstr>
      <vt:lpstr>BRADFORD!Print_Titles</vt:lpstr>
      <vt:lpstr>BREVARD!Print_Titles</vt:lpstr>
      <vt:lpstr>BROWARD!Print_Titles</vt:lpstr>
      <vt:lpstr>CALHOUN!Print_Titles</vt:lpstr>
      <vt:lpstr>CHARLOTTE!Print_Titles</vt:lpstr>
      <vt:lpstr>CITRUS!Print_Titles</vt:lpstr>
      <vt:lpstr>CLAY!Print_Titles</vt:lpstr>
      <vt:lpstr>COLLIER!Print_Titles</vt:lpstr>
      <vt:lpstr>COLUMBIA!Print_Titles</vt:lpstr>
      <vt:lpstr>Counties!Print_Titles</vt:lpstr>
      <vt:lpstr>'County Unknown'!Print_Titles</vt:lpstr>
      <vt:lpstr>'DE SOTO'!Print_Titles</vt:lpstr>
      <vt:lpstr>DIXIE!Print_Titles</vt:lpstr>
      <vt:lpstr>DUVAL!Print_Titles</vt:lpstr>
      <vt:lpstr>ESCAMBIA!Print_Titles</vt:lpstr>
      <vt:lpstr>FLAGLER!Print_Titles</vt:lpstr>
      <vt:lpstr>FRANKLIN!Print_Titles</vt:lpstr>
      <vt:lpstr>GADSDEN!Print_Titles</vt:lpstr>
      <vt:lpstr>GILCHRIST!Print_Titles</vt:lpstr>
      <vt:lpstr>GLADES!Print_Titles</vt:lpstr>
      <vt:lpstr>GULF!Print_Titles</vt:lpstr>
      <vt:lpstr>HAMILTON!Print_Titles</vt:lpstr>
      <vt:lpstr>HARDEE!Print_Titles</vt:lpstr>
      <vt:lpstr>HENDRY!Print_Titles</vt:lpstr>
      <vt:lpstr>HERNANDO!Print_Titles</vt:lpstr>
      <vt:lpstr>HIGHLANDS!Print_Titles</vt:lpstr>
      <vt:lpstr>HILLSBOROUGH!Print_Titles</vt:lpstr>
      <vt:lpstr>HOLMES!Print_Titles</vt:lpstr>
      <vt:lpstr>'INDIAN RIVER'!Print_Titles</vt:lpstr>
      <vt:lpstr>JACKSON!Print_Titles</vt:lpstr>
      <vt:lpstr>JEFFERSON!Print_Titles</vt:lpstr>
      <vt:lpstr>LAFAYETTE!Print_Titles</vt:lpstr>
      <vt:lpstr>LAKE!Print_Titles</vt:lpstr>
      <vt:lpstr>LEE!Print_Titles</vt:lpstr>
      <vt:lpstr>LEON!Print_Titles</vt:lpstr>
      <vt:lpstr>LEVY!Print_Titles</vt:lpstr>
      <vt:lpstr>LIBERTY!Print_Titles</vt:lpstr>
      <vt:lpstr>MADISON!Print_Titles</vt:lpstr>
      <vt:lpstr>MANATEE!Print_Titles</vt:lpstr>
      <vt:lpstr>MARION!Print_Titles</vt:lpstr>
      <vt:lpstr>MARTIN!Print_Titles</vt:lpstr>
      <vt:lpstr>'MIAMI-DADE'!Print_Titles</vt:lpstr>
      <vt:lpstr>MONROE!Print_Titles</vt:lpstr>
      <vt:lpstr>NASSAU!Print_Titles</vt:lpstr>
      <vt:lpstr>OKALOOSA!Print_Titles</vt:lpstr>
      <vt:lpstr>OKEECHOBEE!Print_Titles</vt:lpstr>
      <vt:lpstr>ORANGE!Print_Titles</vt:lpstr>
      <vt:lpstr>OSCEOLA!Print_Titles</vt:lpstr>
      <vt:lpstr>'PALM BEACH'!Print_Titles</vt:lpstr>
      <vt:lpstr>PASCO!Print_Titles</vt:lpstr>
      <vt:lpstr>PINELLAS!Print_Titles</vt:lpstr>
      <vt:lpstr>POLK!Print_Titles</vt:lpstr>
      <vt:lpstr>PUTNAM!Print_Titles</vt:lpstr>
      <vt:lpstr>'SANTA ROSA'!Print_Titles</vt:lpstr>
      <vt:lpstr>SARASOTA!Print_Titles</vt:lpstr>
      <vt:lpstr>SEMINOLE!Print_Titles</vt:lpstr>
      <vt:lpstr>'ST JOHNS'!Print_Titles</vt:lpstr>
      <vt:lpstr>'ST LUCIE'!Print_Titles</vt:lpstr>
      <vt:lpstr>Statewide!Print_Titles</vt:lpstr>
      <vt:lpstr>'Summary - Prior Reporting'!Print_Titles</vt:lpstr>
      <vt:lpstr>'Summary by Lines'!Print_Titles</vt:lpstr>
      <vt:lpstr>SUMTER!Print_Titles</vt:lpstr>
      <vt:lpstr>SUWANNEE!Print_Titles</vt:lpstr>
      <vt:lpstr>TAYLOR!Print_Titles</vt:lpstr>
      <vt:lpstr>UNION!Print_Titles</vt:lpstr>
      <vt:lpstr>VOLUSIA!Print_Titles</vt:lpstr>
      <vt:lpstr>WAKULLA!Print_Titles</vt:lpstr>
      <vt:lpstr>WALTON!Print_Titles</vt:lpstr>
      <vt:lpstr>WASHINGTON!Print_Titles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Warren</dc:creator>
  <cp:lastModifiedBy>Flournory, Janice</cp:lastModifiedBy>
  <dcterms:created xsi:type="dcterms:W3CDTF">2017-03-03T20:34:33Z</dcterms:created>
  <dcterms:modified xsi:type="dcterms:W3CDTF">2017-03-06T14:45:37Z</dcterms:modified>
</cp:coreProperties>
</file>