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030"/>
  <workbookPr codeName="ThisWorkbook" defaultThemeVersion="124226"/>
  <mc:AlternateContent xmlns:mc="http://schemas.openxmlformats.org/markup-compatibility/2006">
    <mc:Choice Requires="x15">
      <x15ac:absPath xmlns:x15ac="http://schemas.microsoft.com/office/spreadsheetml/2010/11/ac" url="I:\Identify Finder\"/>
    </mc:Choice>
  </mc:AlternateContent>
  <workbookProtection workbookPassword="CD4C" lockStructure="1"/>
  <bookViews>
    <workbookView xWindow="0" yWindow="0" windowWidth="28800" windowHeight="14010"/>
  </bookViews>
  <sheets>
    <sheet name="Instructions" sheetId="4" r:id="rId1"/>
    <sheet name="HIV.AIDS Template" sheetId="3" r:id="rId2"/>
  </sheets>
  <definedNames>
    <definedName name="_GoBack" localSheetId="1">'HIV.AIDS Template'!$E$17</definedName>
    <definedName name="_xlnm.Print_Area" localSheetId="1">'HIV.AIDS Template'!$A$1:$K$147</definedName>
    <definedName name="yesno">Instructions!$AO$3:$AO$4</definedName>
  </definedNames>
  <calcPr calcId="171027"/>
</workbook>
</file>

<file path=xl/calcChain.xml><?xml version="1.0" encoding="utf-8"?>
<calcChain xmlns="http://schemas.openxmlformats.org/spreadsheetml/2006/main">
  <c r="B20" i="3" l="1"/>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H20" i="3"/>
  <c r="I20" i="3"/>
  <c r="H21" i="3"/>
  <c r="I21" i="3"/>
  <c r="H22" i="3"/>
  <c r="I22" i="3"/>
  <c r="H23" i="3"/>
  <c r="I23" i="3"/>
  <c r="H24" i="3"/>
  <c r="I24" i="3"/>
  <c r="H25" i="3"/>
  <c r="I25" i="3"/>
  <c r="H26" i="3"/>
  <c r="I26" i="3"/>
  <c r="H27" i="3"/>
  <c r="I27" i="3"/>
  <c r="H28" i="3"/>
  <c r="I28" i="3"/>
  <c r="H29" i="3"/>
  <c r="I29" i="3"/>
  <c r="H30" i="3"/>
  <c r="I30" i="3"/>
  <c r="H31" i="3"/>
  <c r="I31" i="3"/>
  <c r="H32" i="3"/>
  <c r="I32" i="3"/>
  <c r="H33" i="3"/>
  <c r="I33" i="3"/>
  <c r="H34" i="3"/>
  <c r="I34" i="3"/>
  <c r="H35" i="3"/>
  <c r="I35" i="3"/>
  <c r="H36" i="3"/>
  <c r="I36" i="3"/>
  <c r="H37" i="3"/>
  <c r="I37" i="3"/>
  <c r="H38" i="3"/>
  <c r="I38" i="3"/>
  <c r="H39" i="3"/>
  <c r="I39" i="3"/>
  <c r="H40" i="3"/>
  <c r="I40" i="3"/>
  <c r="H41" i="3"/>
  <c r="I41" i="3"/>
  <c r="H42" i="3"/>
  <c r="I42" i="3"/>
  <c r="H43" i="3"/>
  <c r="I43" i="3"/>
  <c r="H44" i="3"/>
  <c r="I44" i="3"/>
  <c r="H45" i="3"/>
  <c r="I45" i="3"/>
  <c r="H46" i="3"/>
  <c r="I46" i="3"/>
  <c r="H47" i="3"/>
  <c r="I47" i="3"/>
  <c r="H48" i="3"/>
  <c r="I48" i="3"/>
  <c r="H49" i="3"/>
  <c r="I49" i="3"/>
  <c r="H50" i="3"/>
  <c r="I50" i="3"/>
  <c r="H51" i="3"/>
  <c r="I51" i="3"/>
  <c r="H52" i="3"/>
  <c r="I52" i="3"/>
  <c r="H53" i="3"/>
  <c r="I53" i="3"/>
  <c r="B14" i="3" l="1"/>
  <c r="B15" i="3"/>
  <c r="B16" i="3"/>
  <c r="B17" i="3"/>
  <c r="B18" i="3"/>
  <c r="B19" i="3"/>
  <c r="B61" i="3"/>
  <c r="B13" i="3"/>
  <c r="B12" i="3"/>
  <c r="J4" i="3"/>
  <c r="F3" i="3"/>
  <c r="A9" i="3"/>
  <c r="J5" i="3"/>
  <c r="J3" i="3"/>
  <c r="I12" i="3"/>
  <c r="I13" i="3"/>
  <c r="I14" i="3"/>
  <c r="I15" i="3"/>
  <c r="I16" i="3"/>
  <c r="I17" i="3"/>
  <c r="I18" i="3"/>
  <c r="I19" i="3"/>
  <c r="I54" i="3"/>
  <c r="I55" i="3"/>
  <c r="I56" i="3"/>
  <c r="I57" i="3"/>
  <c r="I58" i="3"/>
  <c r="I59" i="3"/>
  <c r="I60" i="3"/>
  <c r="I61" i="3"/>
  <c r="H13" i="3"/>
  <c r="H14" i="3"/>
  <c r="H15" i="3"/>
  <c r="H16" i="3"/>
  <c r="H17" i="3"/>
  <c r="H18" i="3"/>
  <c r="H19" i="3"/>
  <c r="H54" i="3"/>
  <c r="H55" i="3"/>
  <c r="H56" i="3"/>
  <c r="H57" i="3"/>
  <c r="H58" i="3"/>
  <c r="H59" i="3"/>
  <c r="H60" i="3"/>
  <c r="H61" i="3"/>
  <c r="H12" i="3"/>
  <c r="J6" i="3" l="1"/>
  <c r="I11" i="3"/>
  <c r="J1" i="3" s="1"/>
  <c r="H11" i="3"/>
</calcChain>
</file>

<file path=xl/comments1.xml><?xml version="1.0" encoding="utf-8"?>
<comments xmlns="http://schemas.openxmlformats.org/spreadsheetml/2006/main">
  <authors>
    <author>Mills, Warren</author>
  </authors>
  <commentList>
    <comment ref="A10" authorId="0" shapeId="0">
      <text>
        <r>
          <rPr>
            <b/>
            <sz val="9"/>
            <color indexed="81"/>
            <rFont val="Tahoma"/>
            <family val="2"/>
          </rPr>
          <t>Mills, Warren:</t>
        </r>
        <r>
          <rPr>
            <sz val="9"/>
            <color indexed="81"/>
            <rFont val="Tahoma"/>
            <family val="2"/>
          </rPr>
          <t xml:space="preserve">
Need to add link</t>
        </r>
      </text>
    </comment>
  </commentList>
</comments>
</file>

<file path=xl/sharedStrings.xml><?xml version="1.0" encoding="utf-8"?>
<sst xmlns="http://schemas.openxmlformats.org/spreadsheetml/2006/main" count="93" uniqueCount="91">
  <si>
    <t>Company Name:</t>
  </si>
  <si>
    <t>NAIC Company Code:</t>
  </si>
  <si>
    <t>NAIC Group Code:</t>
  </si>
  <si>
    <t>HIOS Issuer ID:</t>
  </si>
  <si>
    <t xml:space="preserve">Drug Name and Dosage </t>
  </si>
  <si>
    <t>Platinum</t>
  </si>
  <si>
    <t>Gold</t>
  </si>
  <si>
    <t>Silver</t>
  </si>
  <si>
    <t>Lowest</t>
  </si>
  <si>
    <t>Preferred</t>
  </si>
  <si>
    <t>Standard</t>
  </si>
  <si>
    <t>Specialty</t>
  </si>
  <si>
    <t>Tiers</t>
  </si>
  <si>
    <t xml:space="preserve">abacavir (300 MG oral tablet) </t>
  </si>
  <si>
    <t>abacavir 300MG/ lamivudine 150 MG/ zidovudine 300MG (oral tablet)</t>
  </si>
  <si>
    <t xml:space="preserve">didanosine (125MG, 200 MG, 250MG, 400 MG delayed release oral capsule) </t>
  </si>
  <si>
    <t xml:space="preserve">lamivudine (100 MG, 150 MG,300 MG oral capsule or tablet) </t>
  </si>
  <si>
    <t>nevirapine (200 MG oral tablet)</t>
  </si>
  <si>
    <t>zidovudine (100 MG, 300 MG oral capsule or tablet and 10 mg/ml oral solution)</t>
  </si>
  <si>
    <t xml:space="preserve">APTIVUS (tipranavir) (250 MG oral capsule, 100 MG/ML oral solution) </t>
  </si>
  <si>
    <t>ATRIPLA (Efavirenz 600 MG/emtricitabine 200MG/ Tenofovir disoproxil fumarate 300 MG oral tablet)</t>
  </si>
  <si>
    <t>COMPLERA (emtricitabine 200 MG/rilpivirine 25 MG/tenofovir disoproxil fumarate 300 MG oral tablet)</t>
  </si>
  <si>
    <t>EDURANT (rilpivirine) (25 MG oral tablet)</t>
  </si>
  <si>
    <t>EMTRIVA (emtricitabine) (200 MG oral capsule, 10 MG/ML oral solution)</t>
  </si>
  <si>
    <t>EPIVIR (lamivudine) (150 MG oral tablet, 10 MG/ML and 5MG/ML oral solution {HBV})</t>
  </si>
  <si>
    <t>EPZICOM (abacavir 600 MG/ lamivudine 300 MG oral tablet)</t>
  </si>
  <si>
    <t>INTELENCE (etravine) (25MG, 100 MG and 200 MG oral tablet)</t>
  </si>
  <si>
    <t>ISENTRESS (raltegravir) (400 MG oral tablet, 25 MG and 100 MG chewable tablets)</t>
  </si>
  <si>
    <t>KALETRA (lopinavir/ritonavir)(100 MG/25 MG and 200 MG/50 MG oral tablet, 80MG/ML/20 MG/ML oral solution)</t>
  </si>
  <si>
    <t>LEXIVA (fosamprenavir) (700 MG oral tablet, 50 MG/ML oral suspension)</t>
  </si>
  <si>
    <t>NORVIR (ritonavir) (100 MG oral tablet or capsule and 80 MG/ML oral solution)</t>
  </si>
  <si>
    <t>PREZISTA (darunavir) (75MG, 150MG, 400 MG, 600 MG and 800 MG oral tablet)</t>
  </si>
  <si>
    <t>REYATAZ (atazanavir) (100 MG, 150 MG, 200 MG, 300 MG oral capsule)</t>
  </si>
  <si>
    <t>SELZENTRY (maraviroc) (150MG, 300MG oral tablet)</t>
  </si>
  <si>
    <t>STRIBILD (elvitegravir 150MG/cobicistat 150 MG/emtricitabine 200MG/tenofovir disoproxil fumarate 300MG oral tablet)</t>
  </si>
  <si>
    <t>SUSTIVA (efavirenz) (50MG, 200MG, 600 MG oral tablet)</t>
  </si>
  <si>
    <t>TIVICAY (dolutegravir) (50 MG oral tablet)(beginning 2015)</t>
  </si>
  <si>
    <t>TRUVADA (emtricitabine  200 MG/ tenofovir disproxil fumarate 300 MG oral tablet)</t>
  </si>
  <si>
    <t>VIDEX (didanosine) (20 MG/ML oral solution)</t>
  </si>
  <si>
    <t>VIRAMUNE (nevirapine) (100 MG extended release oral tablet, 400 MG extended release oral tablet, 10 MG/ML oral solution)</t>
  </si>
  <si>
    <t>ZIAGEN (abacavir) (20 MG/ML oral solution)</t>
  </si>
  <si>
    <t>COMBIVIR (lamivudine 150MG/zidovudine 300MG oral tablet)</t>
  </si>
  <si>
    <t>EPIVIR (lamivudine) (100 MG oral Tablet {HPV}, 300 MG oral tablet)</t>
  </si>
  <si>
    <t>PREZISTA (darunavir) (100 MG/ML oral solution)</t>
  </si>
  <si>
    <t>RETROVIR (zidovudine) (10 MG/ML oral solution, 100 MG and 300 MG oral tablet)</t>
  </si>
  <si>
    <t xml:space="preserve">VIDEX (didanosine) (125 MG, 200 MG, 250 MG, 400MG delayed release oral capsule) </t>
  </si>
  <si>
    <t>VIRAMUNE (nevirapine) (200 MG oral tablet)</t>
  </si>
  <si>
    <t>ZIAGEN (abacavir) (300 MG oral tablet)</t>
  </si>
  <si>
    <t>FUZEON (enfuvirtide) (90 MG Injectable Solution)</t>
  </si>
  <si>
    <r>
      <t xml:space="preserve"> </t>
    </r>
    <r>
      <rPr>
        <sz val="11"/>
        <color theme="1"/>
        <rFont val="Times New Roman"/>
        <family val="1"/>
      </rPr>
      <t>lamivudine 150 MG/ zidovudine 300 MG (oral tablet)</t>
    </r>
    <r>
      <rPr>
        <sz val="11"/>
        <color rgb="FFFF0000"/>
        <rFont val="Times New Roman"/>
        <family val="1"/>
      </rPr>
      <t xml:space="preserve"> </t>
    </r>
  </si>
  <si>
    <t>Yes</t>
  </si>
  <si>
    <t>No</t>
  </si>
  <si>
    <t>Have you completely read the instructions below?</t>
  </si>
  <si>
    <t>Additional HIV/AIDS treatment drugs not included above (Optional, if available).</t>
  </si>
  <si>
    <t>Notes Section (Optional):</t>
  </si>
  <si>
    <t>Maximum Cost-Share</t>
  </si>
  <si>
    <t>Minimum Cost-Share</t>
  </si>
  <si>
    <t>Notes:</t>
  </si>
  <si>
    <t>TRIUMEC (abacavir 600 MG/dolutegravir 50 MG/lamivudine 300 MG oral tablet)</t>
  </si>
  <si>
    <t>Validations</t>
  </si>
  <si>
    <t>Analyst Tools</t>
  </si>
  <si>
    <r>
      <t xml:space="preserve">Lowest Generic Tier
</t>
    </r>
    <r>
      <rPr>
        <sz val="10"/>
        <color theme="1"/>
        <rFont val="Times New Roman"/>
        <family val="1"/>
      </rPr>
      <t>$40 Maximum Cost-Sharing</t>
    </r>
  </si>
  <si>
    <r>
      <t xml:space="preserve">Preferred Brand
</t>
    </r>
    <r>
      <rPr>
        <sz val="10"/>
        <color theme="1"/>
        <rFont val="Times New Roman"/>
        <family val="1"/>
      </rPr>
      <t>$70 Maximum Cost-Sharing</t>
    </r>
  </si>
  <si>
    <r>
      <t xml:space="preserve">Standard Brand
</t>
    </r>
    <r>
      <rPr>
        <sz val="10"/>
        <color theme="1"/>
        <rFont val="Times New Roman"/>
        <family val="1"/>
      </rPr>
      <t>$150 Maximum Cost-Sharing</t>
    </r>
  </si>
  <si>
    <r>
      <t xml:space="preserve">Specialty Drugs
</t>
    </r>
    <r>
      <rPr>
        <sz val="10"/>
        <color theme="1"/>
        <rFont val="Times New Roman"/>
        <family val="1"/>
      </rPr>
      <t>$200 Maximum Cost-Sharing</t>
    </r>
  </si>
  <si>
    <t>Florida Office of Insurance Regulation</t>
  </si>
  <si>
    <t>HIV/AIDS Safe Harbor Template Instructions</t>
  </si>
  <si>
    <t>1.  Please ensure that the company information at the top left corner of the template is completed accurately.</t>
  </si>
  <si>
    <t xml:space="preserve">4.  Please only input zero values for maximum cost-sharing on drugs if the amount a policy holder would have to pay to receive the drug is actually zero dollars (deductibles not included).  A zero value entry should not be used to indicate a drug is not available.  If a drug is not available in any of your plans, please leave the cost-sharing blank for that drug and include any relevant notes in the spaces provided.  </t>
  </si>
  <si>
    <r>
      <rPr>
        <b/>
        <i/>
        <u/>
        <sz val="11"/>
        <rFont val="Times New Roman"/>
        <family val="1"/>
      </rPr>
      <t>Sections 627.429 and 641.3007, F.S.</t>
    </r>
    <r>
      <rPr>
        <sz val="11"/>
        <rFont val="Times New Roman"/>
        <family val="1"/>
      </rPr>
      <t>, specifically prohibit limiting coverage for individuals with HIV or a specific medical condition resulting from HIV such as AIDS. Designing benefits or tiered formularies that limit access to drug regimens for HIV or AIDS violates these statutes.</t>
    </r>
  </si>
  <si>
    <t>Steps for proper completion:</t>
  </si>
  <si>
    <r>
      <t xml:space="preserve">Cost-Sharing Range
</t>
    </r>
    <r>
      <rPr>
        <sz val="9"/>
        <color theme="1"/>
        <rFont val="Times New Roman"/>
        <family val="1"/>
      </rPr>
      <t>(After Any Deductible)</t>
    </r>
  </si>
  <si>
    <t>Compliance with the safe harbor guidelines is not mandatory. However, the Office is prohibited from certifying a plan to be included on the Federal Health Insurance Marketplace if the Office knows that the plan employs a drug formulary discriminatory in benefit design, benefit implementation or medical management techniques. Additionally, the Office will disapprove any plan it finds violates Sections 627.429, 641.3007, or 641.31(3)(c)6., Florida Statutes.</t>
  </si>
  <si>
    <t>DESCOVY</t>
  </si>
  <si>
    <t>ODEFSEY</t>
  </si>
  <si>
    <t>GENVOYA</t>
  </si>
  <si>
    <t>PREZCOBIX</t>
  </si>
  <si>
    <t>EVOTAZ</t>
  </si>
  <si>
    <t>TRIZIVIR</t>
  </si>
  <si>
    <t>TYBOST</t>
  </si>
  <si>
    <t>VITEKTA</t>
  </si>
  <si>
    <t>CRIXIVAN</t>
  </si>
  <si>
    <t>VIRACEPT</t>
  </si>
  <si>
    <t>INVIRASE</t>
  </si>
  <si>
    <t>Click here to view the 2018 Safe Harbor Guidelines</t>
  </si>
  <si>
    <t>A copy of the HIV/AIDS Safe Harbor Guidelines for plan year 2018 can be found at the link below.</t>
  </si>
  <si>
    <t>2.  Please enter a minimum and maximum cost-sharing value for each of the HIV drugs listed in the blue section (rows 12-61) of the template in the appropriate columns (F &amp; G respectively).  These values will represent the absolute minimum and absolute maximum cost-sharing values for each of the drugs and in consideration of all qualified health plans offered by the company.</t>
  </si>
  <si>
    <t>3.  For compliance with the Florida HIV/AIDS Safe Harbor Guidelines maximum cost-sharing must be within the guidelines on the aforementioned tab and all drugs listed must be offered.  Additional drugs may be offered and are not subject to the Safe Harbor standards.  If additional drugs are available, the Office would appreciate them being listed, including their cost-sharing values, in the additional drugs section beginning with row 62.</t>
  </si>
  <si>
    <t>5.  The notes section in column J is designed to accommodate 100 characters in Times New Roman 10; additional space is provided at the bottom for notes exceeding this amount.  Please make certain to reference the drug or row number that corresponds with each of the notes placed in the box at the bottom of the worksheet (beginning in row 117).</t>
  </si>
  <si>
    <r>
      <rPr>
        <sz val="11"/>
        <color theme="1"/>
        <rFont val="Times New Roman"/>
        <family val="1"/>
      </rPr>
      <t xml:space="preserve">VIREAD (Tenofovir disoproxil fumarate) (150 MG, 200 MG, 250 MG, 300 MG oral tablet, </t>
    </r>
    <r>
      <rPr>
        <sz val="11"/>
        <rFont val="Times New Roman"/>
        <family val="1"/>
      </rPr>
      <t>0.04</t>
    </r>
    <r>
      <rPr>
        <sz val="11"/>
        <color theme="1"/>
        <rFont val="Times New Roman"/>
        <family val="1"/>
      </rPr>
      <t xml:space="preserve"> MG/MG oral powder)</t>
    </r>
  </si>
  <si>
    <t>Florida HIV/AIDS Drug Template for the 2018 Plan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</si>
</sst>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27" x14ac:knownFonts="1">
    <font>
      <sz val="11"/>
      <color theme="1"/>
      <name val="Calibri"/>
      <family val="2"/>
      <scheme val="minor"/>
    </font>
    <font>
      <sz val="11"/>
      <color theme="1"/>
      <name val="Times New Roman"/>
      <family val="1"/>
    </font>
    <font>
      <sz val="12"/>
      <color theme="1"/>
      <name val="Times New Roman"/>
      <family val="1"/>
    </font>
    <font>
      <sz val="14"/>
      <color theme="1"/>
      <name val="Times New Roman"/>
      <family val="1"/>
    </font>
    <font>
      <sz val="9"/>
      <color theme="1"/>
      <name val="Times New Roman"/>
      <family val="1"/>
    </font>
    <font>
      <sz val="11"/>
      <color rgb="FFFF0000"/>
      <name val="Times New Roman"/>
      <family val="1"/>
    </font>
    <font>
      <b/>
      <sz val="14"/>
      <color theme="1"/>
      <name val="Times New Roman"/>
      <family val="1"/>
    </font>
    <font>
      <sz val="12"/>
      <name val="Times New Roman"/>
      <family val="1"/>
    </font>
    <font>
      <sz val="11"/>
      <color theme="0"/>
      <name val="Times New Roman"/>
      <family val="1"/>
    </font>
    <font>
      <sz val="18"/>
      <color theme="1"/>
      <name val="Times New Roman"/>
      <family val="1"/>
    </font>
    <font>
      <sz val="11"/>
      <color rgb="FF000000"/>
      <name val="Times New Roman"/>
      <family val="1"/>
    </font>
    <font>
      <u/>
      <sz val="11"/>
      <color theme="10"/>
      <name val="Calibri"/>
      <family val="2"/>
    </font>
    <font>
      <sz val="10"/>
      <color theme="1"/>
      <name val="Times New Roman"/>
      <family val="1"/>
    </font>
    <font>
      <sz val="11.5"/>
      <color theme="1"/>
      <name val="Times New Roman"/>
      <family val="1"/>
    </font>
    <font>
      <sz val="11"/>
      <color rgb="FFC00000"/>
      <name val="Times New Roman"/>
      <family val="1"/>
    </font>
    <font>
      <b/>
      <sz val="11"/>
      <color rgb="FFC00000"/>
      <name val="Times New Roman"/>
      <family val="1"/>
    </font>
    <font>
      <b/>
      <i/>
      <sz val="11"/>
      <color rgb="FFC00000"/>
      <name val="Times New Roman"/>
      <family val="1"/>
    </font>
    <font>
      <b/>
      <i/>
      <sz val="20"/>
      <color theme="4" tint="-0.249977111117893"/>
      <name val="Times New Roman"/>
      <family val="1"/>
    </font>
    <font>
      <sz val="16"/>
      <color theme="3" tint="-0.249977111117893"/>
      <name val="Times New Roman"/>
      <family val="1"/>
    </font>
    <font>
      <b/>
      <u/>
      <sz val="12"/>
      <color theme="1"/>
      <name val="Times New Roman"/>
      <family val="1"/>
    </font>
    <font>
      <sz val="11"/>
      <name val="Times New Roman"/>
      <family val="1"/>
    </font>
    <font>
      <b/>
      <i/>
      <u/>
      <sz val="11"/>
      <name val="Times New Roman"/>
      <family val="1"/>
    </font>
    <font>
      <b/>
      <u/>
      <sz val="14"/>
      <color theme="1"/>
      <name val="Times New Roman"/>
      <family val="1"/>
    </font>
    <font>
      <sz val="9"/>
      <color indexed="81"/>
      <name val="Tahoma"/>
      <family val="2"/>
    </font>
    <font>
      <b/>
      <sz val="9"/>
      <color indexed="81"/>
      <name val="Tahoma"/>
      <family val="2"/>
    </font>
    <font>
      <b/>
      <sz val="12"/>
      <color rgb="FFC00000"/>
      <name val="Times New Roman"/>
      <family val="1"/>
    </font>
    <font>
      <b/>
      <u/>
      <sz val="11"/>
      <color rgb="FFC00000"/>
      <name val="Calibri"/>
      <family val="2"/>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2"/>
        <bgColor indexed="64"/>
      </patternFill>
    </fill>
  </fills>
  <borders count="54">
    <border>
      <left/>
      <right/>
      <top/>
      <bottom/>
      <diagonal/>
    </border>
    <border>
      <left/>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thin">
        <color indexed="64"/>
      </right>
      <top/>
      <bottom/>
      <diagonal/>
    </border>
    <border>
      <left style="thin">
        <color indexed="64"/>
      </left>
      <right style="thin">
        <color theme="0" tint="-0.24994659260841701"/>
      </right>
      <top style="thin">
        <color indexed="64"/>
      </top>
      <bottom style="medium">
        <color indexed="64"/>
      </bottom>
      <diagonal/>
    </border>
    <border>
      <left style="thin">
        <color theme="0" tint="-0.24994659260841701"/>
      </left>
      <right style="thin">
        <color indexed="64"/>
      </right>
      <top style="thin">
        <color indexed="64"/>
      </top>
      <bottom style="medium">
        <color indexed="64"/>
      </bottom>
      <diagonal/>
    </border>
    <border>
      <left style="thin">
        <color indexed="64"/>
      </left>
      <right/>
      <top style="medium">
        <color indexed="64"/>
      </top>
      <bottom style="thin">
        <color theme="0" tint="-0.24994659260841701"/>
      </bottom>
      <diagonal/>
    </border>
    <border>
      <left style="thin">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bottom/>
      <diagonal/>
    </border>
    <border>
      <left style="thin">
        <color indexed="64"/>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thin">
        <color indexed="64"/>
      </left>
      <right style="thin">
        <color indexed="64"/>
      </right>
      <top/>
      <bottom style="medium">
        <color indexed="64"/>
      </bottom>
      <diagonal/>
    </border>
    <border>
      <left/>
      <right/>
      <top/>
      <bottom style="thin">
        <color theme="0" tint="-0.24994659260841701"/>
      </bottom>
      <diagonal/>
    </border>
    <border>
      <left style="thin">
        <color indexed="64"/>
      </left>
      <right/>
      <top style="thin">
        <color theme="0" tint="-0.24994659260841701"/>
      </top>
      <bottom style="medium">
        <color indexed="64"/>
      </bottom>
      <diagonal/>
    </border>
    <border>
      <left style="thin">
        <color indexed="64"/>
      </left>
      <right style="thin">
        <color theme="0" tint="-0.24994659260841701"/>
      </right>
      <top/>
      <bottom style="medium">
        <color indexed="64"/>
      </bottom>
      <diagonal/>
    </border>
    <border>
      <left style="thin">
        <color theme="0" tint="-0.24994659260841701"/>
      </left>
      <right style="thin">
        <color indexed="64"/>
      </right>
      <top/>
      <bottom style="medium">
        <color indexed="64"/>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theme="0" tint="-0.24994659260841701"/>
      </top>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diagonal/>
    </border>
    <border>
      <left/>
      <right style="thin">
        <color theme="0" tint="-0.24994659260841701"/>
      </right>
      <top style="thin">
        <color theme="0" tint="-0.24994659260841701"/>
      </top>
      <bottom style="medium">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148">
    <xf numFmtId="0" fontId="0" fillId="0" borderId="0" xfId="0"/>
    <xf numFmtId="0" fontId="0" fillId="2" borderId="0" xfId="0" applyFill="1"/>
    <xf numFmtId="0" fontId="1" fillId="2" borderId="0" xfId="0" applyFont="1" applyFill="1"/>
    <xf numFmtId="0" fontId="1" fillId="2" borderId="0" xfId="0" applyFont="1" applyFill="1" applyAlignment="1">
      <alignment horizontal="center"/>
    </xf>
    <xf numFmtId="0" fontId="1" fillId="2" borderId="0" xfId="0" applyFont="1" applyFill="1" applyBorder="1"/>
    <xf numFmtId="0" fontId="1" fillId="2" borderId="0" xfId="0" applyFont="1" applyFill="1" applyAlignment="1">
      <alignment wrapText="1"/>
    </xf>
    <xf numFmtId="0" fontId="3" fillId="2" borderId="3" xfId="0" applyFont="1" applyFill="1" applyBorder="1" applyAlignment="1">
      <alignment horizont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5" fillId="2" borderId="6" xfId="0" applyFont="1" applyFill="1" applyBorder="1"/>
    <xf numFmtId="0" fontId="1" fillId="2" borderId="0" xfId="0" applyFont="1" applyFill="1" applyBorder="1" applyAlignment="1">
      <alignment horizontal="center"/>
    </xf>
    <xf numFmtId="0" fontId="5" fillId="2" borderId="4" xfId="0" applyFont="1" applyFill="1" applyBorder="1"/>
    <xf numFmtId="0" fontId="1" fillId="2" borderId="0" xfId="0" applyFont="1" applyFill="1" applyAlignment="1">
      <alignment horizontal="center" vertical="center"/>
    </xf>
    <xf numFmtId="1" fontId="8" fillId="2" borderId="0" xfId="0" applyNumberFormat="1" applyFont="1" applyFill="1" applyBorder="1" applyAlignment="1">
      <alignment horizontal="center"/>
    </xf>
    <xf numFmtId="0" fontId="8" fillId="2" borderId="0" xfId="0" applyFont="1" applyFill="1" applyBorder="1" applyAlignment="1">
      <alignment horizontal="center"/>
    </xf>
    <xf numFmtId="0" fontId="8" fillId="2" borderId="32" xfId="0" applyFont="1" applyFill="1" applyBorder="1" applyAlignment="1">
      <alignment horizontal="center"/>
    </xf>
    <xf numFmtId="1" fontId="8" fillId="2" borderId="32" xfId="0" applyNumberFormat="1" applyFont="1" applyFill="1" applyBorder="1" applyAlignment="1">
      <alignment horizontal="center"/>
    </xf>
    <xf numFmtId="1" fontId="8" fillId="2" borderId="34" xfId="0" applyNumberFormat="1" applyFont="1" applyFill="1" applyBorder="1" applyAlignment="1">
      <alignment horizontal="center"/>
    </xf>
    <xf numFmtId="1" fontId="8" fillId="2" borderId="35" xfId="0" applyNumberFormat="1" applyFont="1" applyFill="1" applyBorder="1" applyAlignment="1">
      <alignment horizontal="center"/>
    </xf>
    <xf numFmtId="0" fontId="1" fillId="3" borderId="0" xfId="0" applyFont="1" applyFill="1"/>
    <xf numFmtId="164" fontId="1" fillId="6" borderId="10" xfId="0" applyNumberFormat="1" applyFont="1" applyFill="1" applyBorder="1" applyAlignment="1" applyProtection="1">
      <alignment horizontal="center"/>
      <protection locked="0"/>
    </xf>
    <xf numFmtId="164" fontId="1" fillId="6" borderId="11" xfId="0" applyNumberFormat="1" applyFont="1" applyFill="1" applyBorder="1" applyAlignment="1" applyProtection="1">
      <alignment horizontal="center"/>
      <protection locked="0"/>
    </xf>
    <xf numFmtId="164" fontId="1" fillId="6" borderId="13" xfId="0" applyNumberFormat="1" applyFont="1" applyFill="1" applyBorder="1" applyAlignment="1" applyProtection="1">
      <alignment horizontal="center"/>
      <protection locked="0"/>
    </xf>
    <xf numFmtId="164" fontId="1" fillId="6" borderId="14" xfId="0" applyNumberFormat="1" applyFont="1" applyFill="1" applyBorder="1" applyAlignment="1" applyProtection="1">
      <alignment horizontal="center"/>
      <protection locked="0"/>
    </xf>
    <xf numFmtId="164" fontId="1" fillId="6" borderId="21" xfId="0" applyNumberFormat="1" applyFont="1" applyFill="1" applyBorder="1" applyAlignment="1" applyProtection="1">
      <alignment horizontal="center"/>
      <protection locked="0"/>
    </xf>
    <xf numFmtId="164" fontId="1" fillId="6" borderId="22" xfId="0" applyNumberFormat="1" applyFont="1" applyFill="1" applyBorder="1" applyAlignment="1" applyProtection="1">
      <alignment horizontal="center"/>
      <protection locked="0"/>
    </xf>
    <xf numFmtId="164" fontId="1" fillId="6" borderId="17" xfId="0" applyNumberFormat="1" applyFont="1" applyFill="1" applyBorder="1" applyAlignment="1" applyProtection="1">
      <alignment horizontal="center"/>
      <protection locked="0"/>
    </xf>
    <xf numFmtId="164" fontId="1" fillId="6" borderId="18" xfId="0" applyNumberFormat="1" applyFont="1" applyFill="1" applyBorder="1" applyAlignment="1" applyProtection="1">
      <alignment horizontal="center"/>
      <protection locked="0"/>
    </xf>
    <xf numFmtId="164" fontId="1" fillId="6" borderId="26" xfId="0" applyNumberFormat="1" applyFont="1" applyFill="1" applyBorder="1" applyAlignment="1" applyProtection="1">
      <alignment horizontal="center"/>
      <protection locked="0"/>
    </xf>
    <xf numFmtId="164" fontId="1" fillId="6" borderId="27" xfId="0" applyNumberFormat="1" applyFont="1" applyFill="1" applyBorder="1" applyAlignment="1" applyProtection="1">
      <alignment horizontal="center"/>
      <protection locked="0"/>
    </xf>
    <xf numFmtId="0" fontId="1" fillId="3" borderId="17" xfId="0" applyFont="1" applyFill="1" applyBorder="1" applyProtection="1">
      <protection locked="0"/>
    </xf>
    <xf numFmtId="0" fontId="1" fillId="3" borderId="18" xfId="0" applyFont="1" applyFill="1" applyBorder="1" applyProtection="1">
      <protection locked="0"/>
    </xf>
    <xf numFmtId="0" fontId="1" fillId="3" borderId="13" xfId="0" applyFont="1" applyFill="1" applyBorder="1" applyProtection="1">
      <protection locked="0"/>
    </xf>
    <xf numFmtId="0" fontId="1" fillId="3" borderId="14" xfId="0" applyFont="1" applyFill="1" applyBorder="1" applyProtection="1">
      <protection locked="0"/>
    </xf>
    <xf numFmtId="0" fontId="1" fillId="3" borderId="21" xfId="0" applyFont="1" applyFill="1" applyBorder="1" applyProtection="1">
      <protection locked="0"/>
    </xf>
    <xf numFmtId="0" fontId="1" fillId="3" borderId="22" xfId="0" applyFont="1" applyFill="1" applyBorder="1" applyProtection="1">
      <protection locked="0"/>
    </xf>
    <xf numFmtId="0" fontId="1" fillId="2" borderId="9" xfId="0" applyFont="1" applyFill="1" applyBorder="1" applyAlignment="1">
      <alignment horizontal="left" wrapText="1"/>
    </xf>
    <xf numFmtId="0" fontId="1" fillId="2" borderId="12" xfId="0" applyFont="1" applyFill="1" applyBorder="1" applyAlignment="1">
      <alignment horizontal="left" wrapText="1"/>
    </xf>
    <xf numFmtId="0" fontId="1" fillId="0" borderId="12" xfId="0" applyFont="1" applyBorder="1" applyAlignment="1">
      <alignment horizontal="left" wrapText="1"/>
    </xf>
    <xf numFmtId="0" fontId="10" fillId="2" borderId="12" xfId="0" applyFont="1" applyFill="1" applyBorder="1" applyAlignment="1">
      <alignment horizontal="left" wrapText="1"/>
    </xf>
    <xf numFmtId="0" fontId="1" fillId="2" borderId="25" xfId="0" applyFont="1" applyFill="1" applyBorder="1" applyAlignment="1">
      <alignment horizontal="left" wrapText="1"/>
    </xf>
    <xf numFmtId="0" fontId="1" fillId="2" borderId="16" xfId="0" applyFont="1" applyFill="1" applyBorder="1" applyAlignment="1">
      <alignment horizontal="left" wrapText="1"/>
    </xf>
    <xf numFmtId="0" fontId="1" fillId="2" borderId="3" xfId="0" applyFont="1" applyFill="1" applyBorder="1" applyAlignment="1">
      <alignment horizontal="left" wrapText="1"/>
    </xf>
    <xf numFmtId="0" fontId="2" fillId="2" borderId="0" xfId="0" applyFont="1" applyFill="1" applyAlignment="1">
      <alignment horizontal="right"/>
    </xf>
    <xf numFmtId="0" fontId="1" fillId="2" borderId="0" xfId="0" applyFont="1" applyFill="1" applyAlignment="1">
      <alignment vertical="center"/>
    </xf>
    <xf numFmtId="0" fontId="11" fillId="2" borderId="0" xfId="1" applyFill="1" applyAlignment="1" applyProtection="1">
      <alignment horizontal="center"/>
    </xf>
    <xf numFmtId="0" fontId="3" fillId="2" borderId="0" xfId="0" applyFont="1" applyFill="1"/>
    <xf numFmtId="0" fontId="1" fillId="4" borderId="24" xfId="0" applyFont="1" applyFill="1" applyBorder="1" applyAlignment="1" applyProtection="1">
      <alignment wrapText="1"/>
      <protection locked="0"/>
    </xf>
    <xf numFmtId="0" fontId="1" fillId="4" borderId="19" xfId="0" applyFont="1" applyFill="1" applyBorder="1" applyAlignment="1" applyProtection="1">
      <alignment wrapText="1"/>
      <protection locked="0"/>
    </xf>
    <xf numFmtId="0" fontId="1" fillId="4" borderId="20" xfId="0" applyFont="1" applyFill="1" applyBorder="1" applyAlignment="1" applyProtection="1">
      <alignment wrapText="1"/>
      <protection locked="0"/>
    </xf>
    <xf numFmtId="0" fontId="1" fillId="2" borderId="0" xfId="0" applyFont="1" applyFill="1" applyAlignment="1">
      <alignment horizontal="center"/>
    </xf>
    <xf numFmtId="0" fontId="13" fillId="0" borderId="0" xfId="0" applyFont="1" applyAlignment="1">
      <alignment horizontal="left"/>
    </xf>
    <xf numFmtId="164" fontId="1" fillId="2" borderId="16" xfId="0" applyNumberFormat="1" applyFont="1" applyFill="1" applyBorder="1" applyAlignment="1">
      <alignment horizontal="center" vertical="center"/>
    </xf>
    <xf numFmtId="0" fontId="1" fillId="2" borderId="24" xfId="0" applyFont="1" applyFill="1" applyBorder="1" applyAlignment="1">
      <alignment horizontal="center" vertical="center"/>
    </xf>
    <xf numFmtId="164" fontId="1" fillId="2" borderId="12" xfId="0" applyNumberFormat="1" applyFont="1" applyFill="1" applyBorder="1" applyAlignment="1">
      <alignment horizontal="center" vertical="center"/>
    </xf>
    <xf numFmtId="0" fontId="1" fillId="2" borderId="19" xfId="0" applyFont="1" applyFill="1" applyBorder="1" applyAlignment="1">
      <alignment horizontal="center" vertical="center"/>
    </xf>
    <xf numFmtId="0" fontId="1" fillId="2" borderId="12" xfId="0" applyFont="1" applyFill="1" applyBorder="1"/>
    <xf numFmtId="0" fontId="1" fillId="2" borderId="19" xfId="0" applyFont="1" applyFill="1" applyBorder="1" applyAlignment="1">
      <alignment horizontal="center"/>
    </xf>
    <xf numFmtId="0" fontId="1" fillId="2" borderId="16" xfId="0" applyFont="1" applyFill="1" applyBorder="1"/>
    <xf numFmtId="0" fontId="1" fillId="2" borderId="24" xfId="0" applyFont="1" applyFill="1" applyBorder="1" applyAlignment="1">
      <alignment horizontal="center"/>
    </xf>
    <xf numFmtId="164" fontId="1" fillId="2" borderId="25" xfId="0" applyNumberFormat="1" applyFont="1" applyFill="1" applyBorder="1" applyAlignment="1">
      <alignment horizontal="center" vertical="center"/>
    </xf>
    <xf numFmtId="0" fontId="1" fillId="2" borderId="20" xfId="0" applyFont="1" applyFill="1" applyBorder="1" applyAlignment="1">
      <alignment horizontal="center" vertical="center"/>
    </xf>
    <xf numFmtId="0" fontId="1" fillId="2" borderId="25" xfId="0" applyFont="1" applyFill="1" applyBorder="1"/>
    <xf numFmtId="0" fontId="1" fillId="2" borderId="20" xfId="0" applyFont="1" applyFill="1" applyBorder="1" applyAlignment="1">
      <alignment horizontal="center"/>
    </xf>
    <xf numFmtId="0" fontId="1" fillId="2" borderId="3" xfId="0" applyFont="1" applyFill="1" applyBorder="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vertical="center" wrapText="1"/>
    </xf>
    <xf numFmtId="0" fontId="12" fillId="2" borderId="2" xfId="0" applyFont="1" applyFill="1" applyBorder="1" applyAlignment="1">
      <alignment horizontal="center" wrapText="1"/>
    </xf>
    <xf numFmtId="0" fontId="12" fillId="2" borderId="4" xfId="0" applyFont="1" applyFill="1" applyBorder="1" applyAlignment="1">
      <alignment horizontal="center" wrapText="1"/>
    </xf>
    <xf numFmtId="0" fontId="1" fillId="2" borderId="42"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3" xfId="0" applyFont="1" applyFill="1" applyBorder="1" applyAlignment="1">
      <alignment wrapText="1"/>
    </xf>
    <xf numFmtId="0" fontId="1" fillId="2" borderId="1" xfId="0" applyFont="1" applyFill="1" applyBorder="1"/>
    <xf numFmtId="0" fontId="12" fillId="2" borderId="18" xfId="0" applyFont="1" applyFill="1" applyBorder="1" applyAlignment="1" applyProtection="1">
      <alignment horizontal="left" wrapText="1"/>
      <protection locked="0"/>
    </xf>
    <xf numFmtId="0" fontId="12" fillId="2" borderId="14" xfId="0" applyFont="1" applyFill="1" applyBorder="1" applyProtection="1">
      <protection locked="0"/>
    </xf>
    <xf numFmtId="0" fontId="12" fillId="2" borderId="22" xfId="0" applyFont="1" applyFill="1" applyBorder="1" applyProtection="1">
      <protection locked="0"/>
    </xf>
    <xf numFmtId="0" fontId="12" fillId="2" borderId="18" xfId="0" applyFont="1" applyFill="1" applyBorder="1" applyProtection="1">
      <protection locked="0"/>
    </xf>
    <xf numFmtId="0" fontId="6" fillId="8" borderId="38" xfId="0" applyFont="1" applyFill="1" applyBorder="1" applyAlignment="1">
      <alignment horizontal="center" wrapText="1"/>
    </xf>
    <xf numFmtId="0" fontId="1" fillId="9" borderId="0" xfId="0" applyFont="1" applyFill="1"/>
    <xf numFmtId="0" fontId="14" fillId="9" borderId="0" xfId="0" applyFont="1" applyFill="1"/>
    <xf numFmtId="0" fontId="15" fillId="9" borderId="0" xfId="0" applyFont="1" applyFill="1" applyAlignment="1"/>
    <xf numFmtId="0" fontId="16" fillId="9" borderId="0" xfId="0" applyFont="1" applyFill="1" applyProtection="1">
      <protection locked="0"/>
    </xf>
    <xf numFmtId="0" fontId="18" fillId="9" borderId="0" xfId="0" applyFont="1" applyFill="1"/>
    <xf numFmtId="0" fontId="17" fillId="9" borderId="0" xfId="0" applyFont="1" applyFill="1" applyBorder="1" applyAlignment="1">
      <alignment horizontal="left"/>
    </xf>
    <xf numFmtId="0" fontId="19" fillId="9" borderId="0" xfId="0" applyFont="1" applyFill="1"/>
    <xf numFmtId="0" fontId="1" fillId="9" borderId="0" xfId="0" applyFont="1" applyFill="1" applyAlignment="1">
      <alignment wrapText="1"/>
    </xf>
    <xf numFmtId="0" fontId="1" fillId="9" borderId="0" xfId="0" applyFont="1" applyFill="1" applyAlignment="1">
      <alignment horizontal="left" wrapText="1"/>
    </xf>
    <xf numFmtId="0" fontId="1" fillId="9" borderId="0" xfId="0" applyFont="1" applyFill="1" applyAlignment="1">
      <alignment horizontal="left"/>
    </xf>
    <xf numFmtId="0" fontId="20" fillId="9" borderId="0" xfId="0" applyNumberFormat="1" applyFont="1" applyFill="1" applyAlignment="1">
      <alignment wrapText="1"/>
    </xf>
    <xf numFmtId="0" fontId="20" fillId="2" borderId="0" xfId="0" applyFont="1" applyFill="1"/>
    <xf numFmtId="0" fontId="8" fillId="2" borderId="0" xfId="0" applyFont="1" applyFill="1"/>
    <xf numFmtId="0" fontId="1" fillId="9" borderId="0" xfId="0" applyFont="1" applyFill="1" applyAlignment="1"/>
    <xf numFmtId="0" fontId="1" fillId="2" borderId="0" xfId="0" applyFont="1" applyFill="1" applyAlignment="1">
      <alignment horizontal="center"/>
    </xf>
    <xf numFmtId="0" fontId="1" fillId="2" borderId="0" xfId="0" applyFont="1" applyFill="1" applyAlignment="1">
      <alignment horizontal="center" vertical="center"/>
    </xf>
    <xf numFmtId="0" fontId="1" fillId="3" borderId="12" xfId="0" applyFont="1" applyFill="1" applyBorder="1" applyAlignment="1">
      <alignment horizontal="left" wrapText="1"/>
    </xf>
    <xf numFmtId="0" fontId="13" fillId="3" borderId="0" xfId="0" applyFont="1" applyFill="1" applyAlignment="1">
      <alignment horizontal="left"/>
    </xf>
    <xf numFmtId="164" fontId="1" fillId="6" borderId="51" xfId="0" applyNumberFormat="1" applyFont="1" applyFill="1" applyBorder="1" applyAlignment="1" applyProtection="1">
      <alignment horizontal="center"/>
      <protection locked="0"/>
    </xf>
    <xf numFmtId="164" fontId="1" fillId="6" borderId="52" xfId="0" applyNumberFormat="1" applyFont="1" applyFill="1" applyBorder="1" applyAlignment="1" applyProtection="1">
      <alignment horizontal="center"/>
      <protection locked="0"/>
    </xf>
    <xf numFmtId="0" fontId="12" fillId="2" borderId="52" xfId="0" applyFont="1" applyFill="1" applyBorder="1" applyProtection="1">
      <protection locked="0"/>
    </xf>
    <xf numFmtId="0" fontId="10" fillId="3" borderId="50" xfId="0" applyFont="1" applyFill="1" applyBorder="1" applyAlignment="1">
      <alignment horizontal="left" wrapText="1"/>
    </xf>
    <xf numFmtId="0" fontId="1" fillId="2" borderId="53" xfId="0" applyFont="1" applyFill="1" applyBorder="1" applyAlignment="1">
      <alignment horizontal="center" vertical="center"/>
    </xf>
    <xf numFmtId="0" fontId="17" fillId="9" borderId="5" xfId="0" applyFont="1" applyFill="1" applyBorder="1" applyAlignment="1">
      <alignment horizontal="left"/>
    </xf>
    <xf numFmtId="0" fontId="1" fillId="9" borderId="0" xfId="0" applyFont="1" applyFill="1" applyAlignment="1">
      <alignment horizontal="left" wrapText="1"/>
    </xf>
    <xf numFmtId="0" fontId="1" fillId="9" borderId="0" xfId="0" applyNumberFormat="1" applyFont="1" applyFill="1" applyAlignment="1">
      <alignment horizontal="left" wrapText="1"/>
    </xf>
    <xf numFmtId="0" fontId="22" fillId="9" borderId="0" xfId="0" applyFont="1" applyFill="1" applyAlignment="1">
      <alignment horizontal="left"/>
    </xf>
    <xf numFmtId="0" fontId="20" fillId="9" borderId="0" xfId="0" applyNumberFormat="1" applyFont="1" applyFill="1" applyAlignment="1">
      <alignment horizontal="left" wrapText="1"/>
    </xf>
    <xf numFmtId="0" fontId="1" fillId="9" borderId="0" xfId="0" applyFont="1" applyFill="1" applyAlignment="1">
      <alignment horizontal="left"/>
    </xf>
    <xf numFmtId="0" fontId="26" fillId="9" borderId="0" xfId="1" applyFont="1" applyFill="1" applyAlignment="1" applyProtection="1">
      <alignment horizontal="center"/>
    </xf>
    <xf numFmtId="0" fontId="1" fillId="9" borderId="0" xfId="0" applyFont="1" applyFill="1" applyBorder="1" applyAlignment="1">
      <alignment horizontal="left" wrapText="1"/>
    </xf>
    <xf numFmtId="0" fontId="26" fillId="3" borderId="0" xfId="1" applyFont="1" applyFill="1" applyAlignment="1" applyProtection="1">
      <alignment horizontal="center" vertical="center"/>
    </xf>
    <xf numFmtId="0" fontId="1" fillId="2" borderId="0" xfId="0" applyFont="1" applyFill="1" applyAlignment="1">
      <alignment horizontal="center" vertical="center"/>
    </xf>
    <xf numFmtId="0" fontId="9" fillId="5" borderId="5" xfId="0" applyFont="1" applyFill="1" applyBorder="1" applyAlignment="1">
      <alignment horizontal="left"/>
    </xf>
    <xf numFmtId="49" fontId="2" fillId="6" borderId="5" xfId="0" applyNumberFormat="1" applyFont="1" applyFill="1" applyBorder="1" applyAlignment="1" applyProtection="1">
      <alignment horizontal="center"/>
      <protection locked="0"/>
    </xf>
    <xf numFmtId="0" fontId="2" fillId="6" borderId="5" xfId="0" applyFont="1" applyFill="1" applyBorder="1" applyAlignment="1" applyProtection="1">
      <alignment horizontal="center"/>
      <protection locked="0"/>
    </xf>
    <xf numFmtId="0" fontId="1" fillId="2" borderId="0" xfId="0" applyFont="1" applyFill="1" applyAlignment="1">
      <alignment horizontal="center" vertical="center" wrapText="1"/>
    </xf>
    <xf numFmtId="0" fontId="1" fillId="2" borderId="0" xfId="0" applyFont="1" applyFill="1" applyAlignment="1">
      <alignment horizontal="center"/>
    </xf>
    <xf numFmtId="0" fontId="1" fillId="4" borderId="43" xfId="0" applyFont="1" applyFill="1" applyBorder="1" applyAlignment="1" applyProtection="1">
      <alignment horizontal="left" vertical="top" wrapText="1"/>
      <protection locked="0"/>
    </xf>
    <xf numFmtId="0" fontId="1" fillId="4" borderId="44" xfId="0" applyFont="1" applyFill="1" applyBorder="1" applyAlignment="1" applyProtection="1">
      <alignment horizontal="left" vertical="top" wrapText="1"/>
      <protection locked="0"/>
    </xf>
    <xf numFmtId="0" fontId="1" fillId="4" borderId="45" xfId="0" applyFont="1" applyFill="1" applyBorder="1" applyAlignment="1" applyProtection="1">
      <alignment horizontal="left" vertical="top" wrapText="1"/>
      <protection locked="0"/>
    </xf>
    <xf numFmtId="0" fontId="1" fillId="4" borderId="46" xfId="0" applyFont="1" applyFill="1" applyBorder="1" applyAlignment="1" applyProtection="1">
      <alignment horizontal="left" vertical="top" wrapText="1"/>
      <protection locked="0"/>
    </xf>
    <xf numFmtId="0" fontId="1" fillId="4" borderId="0" xfId="0" applyFont="1" applyFill="1" applyBorder="1" applyAlignment="1" applyProtection="1">
      <alignment horizontal="left" vertical="top" wrapText="1"/>
      <protection locked="0"/>
    </xf>
    <xf numFmtId="0" fontId="1" fillId="4" borderId="47" xfId="0" applyFont="1" applyFill="1" applyBorder="1" applyAlignment="1" applyProtection="1">
      <alignment horizontal="left" vertical="top" wrapText="1"/>
      <protection locked="0"/>
    </xf>
    <xf numFmtId="0" fontId="1" fillId="4" borderId="48" xfId="0" applyFont="1" applyFill="1" applyBorder="1" applyAlignment="1" applyProtection="1">
      <alignment horizontal="left" vertical="top" wrapText="1"/>
      <protection locked="0"/>
    </xf>
    <xf numFmtId="0" fontId="1" fillId="4" borderId="1" xfId="0" applyFont="1" applyFill="1" applyBorder="1" applyAlignment="1" applyProtection="1">
      <alignment horizontal="left" vertical="top" wrapText="1"/>
      <protection locked="0"/>
    </xf>
    <xf numFmtId="0" fontId="1" fillId="4" borderId="49" xfId="0" applyFont="1" applyFill="1" applyBorder="1" applyAlignment="1" applyProtection="1">
      <alignment horizontal="left" vertical="top" wrapText="1"/>
      <protection locked="0"/>
    </xf>
    <xf numFmtId="0" fontId="4" fillId="2" borderId="1" xfId="0" applyFont="1" applyFill="1" applyBorder="1" applyAlignment="1">
      <alignment horizontal="center"/>
    </xf>
    <xf numFmtId="0" fontId="25" fillId="4" borderId="41" xfId="0" applyFont="1" applyFill="1" applyBorder="1" applyAlignment="1">
      <alignment horizontal="center" vertical="center" textRotation="90"/>
    </xf>
    <xf numFmtId="0" fontId="25" fillId="4" borderId="15" xfId="0" applyFont="1" applyFill="1" applyBorder="1" applyAlignment="1">
      <alignment horizontal="center" vertical="center" textRotation="90"/>
    </xf>
    <xf numFmtId="0" fontId="25" fillId="4" borderId="40" xfId="0" applyFont="1" applyFill="1" applyBorder="1" applyAlignment="1">
      <alignment horizontal="center" vertical="center" textRotation="90"/>
    </xf>
    <xf numFmtId="0" fontId="1" fillId="2" borderId="39"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7" fillId="2" borderId="28" xfId="0" applyFont="1" applyFill="1" applyBorder="1" applyAlignment="1">
      <alignment horizontal="center"/>
    </xf>
    <xf numFmtId="0" fontId="7" fillId="2" borderId="29" xfId="0" applyFont="1" applyFill="1" applyBorder="1" applyAlignment="1">
      <alignment horizontal="center"/>
    </xf>
    <xf numFmtId="0" fontId="7" fillId="2" borderId="30" xfId="0" applyFont="1" applyFill="1" applyBorder="1" applyAlignment="1">
      <alignment horizontal="center"/>
    </xf>
    <xf numFmtId="0" fontId="8" fillId="2" borderId="33" xfId="0" applyFont="1" applyFill="1" applyBorder="1" applyAlignment="1">
      <alignment horizontal="center"/>
    </xf>
    <xf numFmtId="0" fontId="8" fillId="2" borderId="34" xfId="0" applyFont="1" applyFill="1" applyBorder="1" applyAlignment="1">
      <alignment horizontal="center"/>
    </xf>
    <xf numFmtId="0" fontId="8" fillId="2" borderId="31" xfId="0" applyFont="1" applyFill="1" applyBorder="1" applyAlignment="1">
      <alignment horizontal="center"/>
    </xf>
    <xf numFmtId="0" fontId="8" fillId="2" borderId="0" xfId="0" applyFont="1" applyFill="1" applyBorder="1" applyAlignment="1">
      <alignment horizontal="center"/>
    </xf>
    <xf numFmtId="0" fontId="1" fillId="7" borderId="15"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6" fillId="8" borderId="37" xfId="0" applyFont="1" applyFill="1" applyBorder="1" applyAlignment="1">
      <alignment horizontal="center" vertical="center" wrapText="1"/>
    </xf>
    <xf numFmtId="0" fontId="6" fillId="8" borderId="37" xfId="0" applyFont="1" applyFill="1" applyBorder="1" applyAlignment="1">
      <alignment horizontal="center" vertical="center"/>
    </xf>
    <xf numFmtId="0" fontId="6" fillId="8" borderId="38" xfId="0" applyFont="1" applyFill="1" applyBorder="1" applyAlignment="1">
      <alignment horizontal="center" vertical="center"/>
    </xf>
    <xf numFmtId="0" fontId="3" fillId="2" borderId="1" xfId="0" applyFont="1" applyFill="1" applyBorder="1" applyAlignment="1">
      <alignment horizontal="center" wrapText="1"/>
    </xf>
    <xf numFmtId="0" fontId="1" fillId="2" borderId="1" xfId="0" applyFont="1" applyFill="1" applyBorder="1" applyAlignment="1">
      <alignment horizontal="center"/>
    </xf>
    <xf numFmtId="0" fontId="3" fillId="2" borderId="0" xfId="0" applyFont="1" applyFill="1" applyBorder="1" applyAlignment="1">
      <alignment horizontal="center" wrapText="1"/>
    </xf>
    <xf numFmtId="0" fontId="1" fillId="2" borderId="0" xfId="0" applyFont="1" applyFill="1" applyBorder="1" applyAlignment="1">
      <alignment horizontal="center"/>
    </xf>
    <xf numFmtId="0" fontId="6" fillId="8" borderId="36" xfId="0" applyFont="1" applyFill="1" applyBorder="1" applyAlignment="1">
      <alignment horizontal="center" vertical="center" wrapText="1"/>
    </xf>
  </cellXfs>
  <cellStyles count="2">
    <cellStyle name="Hyperlink" xfId="1" builtinId="8"/>
    <cellStyle name="Normal" xfId="0" builtinId="0"/>
  </cellStyles>
  <dxfs count="23">
    <dxf>
      <font>
        <b/>
        <i val="0"/>
        <color rgb="FFFF0000"/>
      </font>
      <fill>
        <patternFill>
          <bgColor rgb="FFFFC000"/>
        </patternFill>
      </fill>
    </dxf>
    <dxf>
      <font>
        <b/>
        <i val="0"/>
        <color theme="0"/>
      </font>
      <fill>
        <patternFill>
          <bgColor rgb="FFFF0000"/>
        </patternFill>
      </fill>
    </dxf>
    <dxf>
      <font>
        <b/>
        <i val="0"/>
        <color rgb="FF006100"/>
      </font>
      <fill>
        <patternFill>
          <bgColor rgb="FFC6EFCE"/>
        </patternFill>
      </fill>
    </dxf>
    <dxf>
      <font>
        <color rgb="FFFFC000"/>
      </font>
      <fill>
        <patternFill>
          <bgColor rgb="FFFF0000"/>
        </patternFill>
      </fill>
    </dxf>
    <dxf>
      <font>
        <b/>
        <i val="0"/>
        <color rgb="FF9C0006"/>
      </font>
      <fill>
        <patternFill>
          <bgColor rgb="FFFFC7CE"/>
        </patternFill>
      </fill>
    </dxf>
    <dxf>
      <font>
        <b/>
        <i val="0"/>
        <color theme="8" tint="-0.24994659260841701"/>
      </font>
      <fill>
        <patternFill>
          <bgColor theme="8" tint="0.39994506668294322"/>
        </patternFill>
      </fill>
    </dxf>
    <dxf>
      <font>
        <b/>
        <i val="0"/>
        <color theme="7" tint="-0.24994659260841701"/>
      </font>
      <fill>
        <patternFill>
          <bgColor theme="7" tint="0.39994506668294322"/>
        </patternFill>
      </fill>
    </dxf>
    <dxf>
      <font>
        <b/>
        <i val="0"/>
        <color theme="7" tint="-0.24994659260841701"/>
      </font>
      <fill>
        <patternFill>
          <bgColor theme="7" tint="0.39994506668294322"/>
        </patternFill>
      </fill>
    </dxf>
    <dxf>
      <font>
        <b/>
        <i val="0"/>
        <color rgb="FF9C6500"/>
      </font>
      <fill>
        <patternFill>
          <bgColor rgb="FFFFEB9C"/>
        </patternFill>
      </fill>
    </dxf>
    <dxf>
      <font>
        <b/>
        <i val="0"/>
      </font>
      <fill>
        <patternFill>
          <bgColor theme="4" tint="0.79998168889431442"/>
        </patternFill>
      </fill>
    </dxf>
    <dxf>
      <font>
        <b/>
        <i val="0"/>
        <color theme="9" tint="-0.24994659260841701"/>
      </font>
      <fill>
        <patternFill>
          <bgColor theme="9" tint="0.59996337778862885"/>
        </patternFill>
      </fill>
    </dxf>
    <dxf>
      <font>
        <condense val="0"/>
        <extend val="0"/>
        <color rgb="FF9C0006"/>
      </font>
      <fill>
        <patternFill>
          <bgColor rgb="FFFFC7CE"/>
        </patternFill>
      </fill>
    </dxf>
    <dxf>
      <font>
        <b/>
        <i val="0"/>
        <color rgb="FF9C6500"/>
      </font>
      <fill>
        <patternFill>
          <bgColor theme="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color rgb="FF006100"/>
      </font>
      <fill>
        <patternFill>
          <bgColor rgb="FFC6EFCE"/>
        </patternFill>
      </fill>
    </dxf>
    <dxf>
      <font>
        <color rgb="FFFFC000"/>
      </font>
      <fill>
        <patternFill>
          <bgColor rgb="FFFF0000"/>
        </patternFill>
      </fill>
    </dxf>
    <dxf>
      <font>
        <b/>
        <i val="0"/>
        <color rgb="FF9C0006"/>
      </font>
      <fill>
        <patternFill>
          <bgColor rgb="FFFFC7CE"/>
        </patternFill>
      </fill>
    </dxf>
    <dxf>
      <font>
        <b/>
        <i val="0"/>
        <color rgb="FFFF0000"/>
      </font>
      <fill>
        <patternFill>
          <bgColor rgb="FFFFC000"/>
        </patternFill>
      </fill>
    </dxf>
    <dxf>
      <font>
        <b/>
        <i val="0"/>
        <color rgb="FFC00000"/>
      </font>
      <fill>
        <patternFill>
          <bgColor theme="5" tint="0.59996337778862885"/>
        </patternFill>
      </fill>
    </dxf>
    <dxf>
      <font>
        <b/>
        <i val="0"/>
        <color rgb="FFFFFF00"/>
      </font>
      <fill>
        <patternFill>
          <bgColor rgb="FFC000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190500</xdr:colOff>
      <xdr:row>0</xdr:row>
      <xdr:rowOff>76200</xdr:rowOff>
    </xdr:from>
    <xdr:to>
      <xdr:col>14</xdr:col>
      <xdr:colOff>504633</xdr:colOff>
      <xdr:row>5</xdr:row>
      <xdr:rowOff>37908</xdr:rowOff>
    </xdr:to>
    <xdr:pic>
      <xdr:nvPicPr>
        <xdr:cNvPr id="2" name="Picture 1" descr="Globe2.png"/>
        <xdr:cNvPicPr>
          <a:picLocks noChangeAspect="1"/>
        </xdr:cNvPicPr>
      </xdr:nvPicPr>
      <xdr:blipFill>
        <a:blip xmlns:r="http://schemas.openxmlformats.org/officeDocument/2006/relationships" r:embed="rId1" cstate="print"/>
        <a:stretch>
          <a:fillRect/>
        </a:stretch>
      </xdr:blipFill>
      <xdr:spPr>
        <a:xfrm>
          <a:off x="7505700" y="76200"/>
          <a:ext cx="1533333" cy="15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514351</xdr:colOff>
      <xdr:row>3</xdr:row>
      <xdr:rowOff>190500</xdr:rowOff>
    </xdr:from>
    <xdr:to>
      <xdr:col>4</xdr:col>
      <xdr:colOff>4705350</xdr:colOff>
      <xdr:row>3</xdr:row>
      <xdr:rowOff>190500</xdr:rowOff>
    </xdr:to>
    <xdr:cxnSp macro="">
      <xdr:nvCxnSpPr>
        <xdr:cNvPr id="3" name="Straight Arrow Connector 2"/>
        <xdr:cNvCxnSpPr/>
      </xdr:nvCxnSpPr>
      <xdr:spPr>
        <a:xfrm flipH="1">
          <a:off x="5895976" y="990600"/>
          <a:ext cx="4190999"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2</xdr:row>
      <xdr:rowOff>9525</xdr:rowOff>
    </xdr:from>
    <xdr:to>
      <xdr:col>4</xdr:col>
      <xdr:colOff>374523</xdr:colOff>
      <xdr:row>5</xdr:row>
      <xdr:rowOff>190500</xdr:rowOff>
    </xdr:to>
    <xdr:sp macro="" textlink="">
      <xdr:nvSpPr>
        <xdr:cNvPr id="8" name="Right Brace 7"/>
        <xdr:cNvSpPr/>
      </xdr:nvSpPr>
      <xdr:spPr>
        <a:xfrm>
          <a:off x="5457825" y="609600"/>
          <a:ext cx="298323" cy="7810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0</xdr:colOff>
      <xdr:row>8</xdr:row>
      <xdr:rowOff>328610</xdr:rowOff>
    </xdr:from>
    <xdr:to>
      <xdr:col>6</xdr:col>
      <xdr:colOff>1790700</xdr:colOff>
      <xdr:row>9</xdr:row>
      <xdr:rowOff>209549</xdr:rowOff>
    </xdr:to>
    <xdr:sp macro="" textlink="">
      <xdr:nvSpPr>
        <xdr:cNvPr id="11" name="Right Brace 10"/>
        <xdr:cNvSpPr/>
      </xdr:nvSpPr>
      <xdr:spPr>
        <a:xfrm rot="16200000">
          <a:off x="11818143" y="378617"/>
          <a:ext cx="452439" cy="37433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5</xdr:col>
      <xdr:colOff>1876425</xdr:colOff>
      <xdr:row>8</xdr:row>
      <xdr:rowOff>9525</xdr:rowOff>
    </xdr:from>
    <xdr:to>
      <xdr:col>5</xdr:col>
      <xdr:colOff>1876425</xdr:colOff>
      <xdr:row>8</xdr:row>
      <xdr:rowOff>219075</xdr:rowOff>
    </xdr:to>
    <xdr:cxnSp macro="">
      <xdr:nvCxnSpPr>
        <xdr:cNvPr id="13" name="Straight Arrow Connector 12"/>
        <xdr:cNvCxnSpPr/>
      </xdr:nvCxnSpPr>
      <xdr:spPr>
        <a:xfrm>
          <a:off x="12049125" y="1704975"/>
          <a:ext cx="0" cy="2095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floir.com/Sections/LandH/FederalHCReform.asp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floir.com/Sections/LandH/FederalHCReform.asp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BG33"/>
  <sheetViews>
    <sheetView tabSelected="1" workbookViewId="0">
      <selection activeCell="G7" sqref="G7"/>
    </sheetView>
  </sheetViews>
  <sheetFormatPr defaultRowHeight="15" x14ac:dyDescent="0.25"/>
  <cols>
    <col min="1" max="53" width="9.140625" style="2"/>
    <col min="54" max="59" width="9.140625" style="1"/>
  </cols>
  <sheetData>
    <row r="1" spans="1:41" ht="29.25" customHeight="1" x14ac:dyDescent="0.35">
      <c r="A1" s="101" t="s">
        <v>66</v>
      </c>
      <c r="B1" s="101"/>
      <c r="C1" s="101"/>
      <c r="D1" s="101"/>
      <c r="E1" s="101"/>
      <c r="F1" s="101"/>
      <c r="G1" s="101"/>
      <c r="H1" s="101"/>
      <c r="I1" s="101"/>
      <c r="J1" s="78"/>
      <c r="K1" s="78"/>
      <c r="L1" s="78"/>
      <c r="M1" s="78"/>
      <c r="N1" s="78"/>
      <c r="O1" s="78"/>
      <c r="R1" s="89"/>
      <c r="S1" s="89"/>
      <c r="T1" s="89"/>
      <c r="U1" s="89"/>
      <c r="V1" s="89"/>
      <c r="W1" s="89"/>
      <c r="X1" s="89"/>
      <c r="Y1" s="89"/>
      <c r="Z1" s="89"/>
      <c r="AA1" s="89"/>
    </row>
    <row r="2" spans="1:41" ht="12.75" customHeight="1" x14ac:dyDescent="0.35">
      <c r="A2" s="83"/>
      <c r="B2" s="83"/>
      <c r="C2" s="83"/>
      <c r="D2" s="83"/>
      <c r="E2" s="83"/>
      <c r="F2" s="83"/>
      <c r="G2" s="83"/>
      <c r="H2" s="83"/>
      <c r="I2" s="83"/>
      <c r="J2" s="78"/>
      <c r="K2" s="78"/>
      <c r="L2" s="78"/>
      <c r="M2" s="78"/>
      <c r="N2" s="78"/>
      <c r="O2" s="78"/>
      <c r="R2" s="89"/>
      <c r="S2" s="89"/>
      <c r="T2" s="89"/>
      <c r="U2" s="89"/>
      <c r="V2" s="89"/>
      <c r="W2" s="89"/>
      <c r="X2" s="89"/>
      <c r="Y2" s="89"/>
      <c r="Z2" s="89"/>
      <c r="AA2" s="89"/>
    </row>
    <row r="3" spans="1:41" ht="21" customHeight="1" x14ac:dyDescent="0.3">
      <c r="A3" s="82" t="s">
        <v>65</v>
      </c>
      <c r="B3" s="78"/>
      <c r="C3" s="78"/>
      <c r="D3" s="78"/>
      <c r="E3" s="78"/>
      <c r="F3" s="78"/>
      <c r="G3" s="78"/>
      <c r="H3" s="78"/>
      <c r="I3" s="78"/>
      <c r="J3" s="78"/>
      <c r="K3" s="78"/>
      <c r="L3" s="78"/>
      <c r="M3" s="78"/>
      <c r="N3" s="78"/>
      <c r="O3" s="78"/>
      <c r="R3" s="89"/>
      <c r="S3" s="89"/>
      <c r="T3" s="89"/>
      <c r="U3" s="89"/>
      <c r="V3" s="89"/>
      <c r="W3" s="89"/>
      <c r="X3" s="89"/>
      <c r="Y3" s="89"/>
      <c r="Z3" s="89"/>
      <c r="AA3" s="89"/>
      <c r="AO3" s="90" t="s">
        <v>50</v>
      </c>
    </row>
    <row r="4" spans="1:41" ht="12.75" customHeight="1" x14ac:dyDescent="0.3">
      <c r="A4" s="82"/>
      <c r="B4" s="78"/>
      <c r="C4" s="78"/>
      <c r="D4" s="78"/>
      <c r="E4" s="78"/>
      <c r="F4" s="78"/>
      <c r="G4" s="78"/>
      <c r="H4" s="78"/>
      <c r="I4" s="78"/>
      <c r="J4" s="78"/>
      <c r="K4" s="78"/>
      <c r="L4" s="78"/>
      <c r="M4" s="78"/>
      <c r="N4" s="78"/>
      <c r="O4" s="78"/>
      <c r="R4" s="89"/>
      <c r="S4" s="89"/>
      <c r="T4" s="89"/>
      <c r="U4" s="89"/>
      <c r="V4" s="89"/>
      <c r="W4" s="89"/>
      <c r="X4" s="89"/>
      <c r="Y4" s="89"/>
      <c r="Z4" s="89"/>
      <c r="AA4" s="89"/>
      <c r="AO4" s="90" t="s">
        <v>51</v>
      </c>
    </row>
    <row r="5" spans="1:41" ht="48" customHeight="1" x14ac:dyDescent="0.25">
      <c r="A5" s="105" t="s">
        <v>69</v>
      </c>
      <c r="B5" s="105"/>
      <c r="C5" s="105"/>
      <c r="D5" s="105"/>
      <c r="E5" s="105"/>
      <c r="F5" s="105"/>
      <c r="G5" s="105"/>
      <c r="H5" s="105"/>
      <c r="I5" s="105"/>
      <c r="J5" s="105"/>
      <c r="K5" s="88"/>
      <c r="L5" s="88"/>
      <c r="M5" s="78"/>
      <c r="N5" s="78"/>
      <c r="O5" s="78"/>
      <c r="R5" s="89"/>
      <c r="S5" s="89"/>
      <c r="T5" s="89"/>
      <c r="U5" s="89"/>
      <c r="V5" s="89"/>
      <c r="W5" s="89"/>
      <c r="X5" s="89"/>
      <c r="Y5" s="89"/>
      <c r="Z5" s="89"/>
      <c r="AA5" s="89"/>
    </row>
    <row r="6" spans="1:41" x14ac:dyDescent="0.25">
      <c r="A6" s="78"/>
      <c r="B6" s="78"/>
      <c r="C6" s="78"/>
      <c r="D6" s="78"/>
      <c r="E6" s="78"/>
      <c r="F6" s="78"/>
      <c r="G6" s="78"/>
      <c r="H6" s="78"/>
      <c r="I6" s="78"/>
      <c r="J6" s="78"/>
      <c r="K6" s="78"/>
      <c r="L6" s="78"/>
      <c r="M6" s="78"/>
      <c r="N6" s="78"/>
      <c r="O6" s="78"/>
      <c r="R6" s="89"/>
      <c r="S6" s="89"/>
      <c r="T6" s="89"/>
      <c r="U6" s="89"/>
      <c r="V6" s="89"/>
      <c r="W6" s="89"/>
      <c r="X6" s="89"/>
      <c r="Y6" s="89"/>
      <c r="Z6" s="89"/>
      <c r="AA6" s="89"/>
    </row>
    <row r="7" spans="1:41" x14ac:dyDescent="0.25">
      <c r="A7" s="80" t="s">
        <v>52</v>
      </c>
      <c r="B7" s="80"/>
      <c r="C7" s="80"/>
      <c r="D7" s="80"/>
      <c r="E7" s="80"/>
      <c r="F7" s="79"/>
      <c r="G7" s="81" t="s">
        <v>51</v>
      </c>
      <c r="H7" s="78"/>
      <c r="I7" s="78"/>
      <c r="J7" s="78"/>
      <c r="K7" s="78"/>
      <c r="L7" s="78"/>
      <c r="M7" s="78"/>
      <c r="N7" s="78"/>
      <c r="O7" s="78"/>
      <c r="R7" s="89"/>
      <c r="S7" s="89"/>
      <c r="T7" s="89"/>
      <c r="U7" s="89"/>
      <c r="V7" s="89"/>
      <c r="W7" s="89"/>
      <c r="X7" s="89"/>
      <c r="Y7" s="89"/>
      <c r="Z7" s="89"/>
      <c r="AA7" s="89"/>
    </row>
    <row r="8" spans="1:41" x14ac:dyDescent="0.25">
      <c r="A8" s="78"/>
      <c r="B8" s="78"/>
      <c r="C8" s="78"/>
      <c r="D8" s="78"/>
      <c r="E8" s="78"/>
      <c r="F8" s="78"/>
      <c r="G8" s="78"/>
      <c r="H8" s="78"/>
      <c r="I8" s="78"/>
      <c r="J8" s="78"/>
      <c r="K8" s="78"/>
      <c r="L8" s="78"/>
      <c r="M8" s="78"/>
      <c r="N8" s="78"/>
      <c r="O8" s="78"/>
      <c r="R8" s="89"/>
      <c r="S8" s="89"/>
      <c r="T8" s="89"/>
      <c r="U8" s="89"/>
      <c r="V8" s="89"/>
      <c r="W8" s="89"/>
      <c r="X8" s="89"/>
      <c r="Y8" s="89"/>
      <c r="Z8" s="89"/>
      <c r="AA8" s="89"/>
    </row>
    <row r="9" spans="1:41" x14ac:dyDescent="0.25">
      <c r="A9" s="106" t="s">
        <v>85</v>
      </c>
      <c r="B9" s="106"/>
      <c r="C9" s="106"/>
      <c r="D9" s="106"/>
      <c r="E9" s="106"/>
      <c r="F9" s="106"/>
      <c r="G9" s="106"/>
      <c r="H9" s="106"/>
      <c r="I9" s="106"/>
      <c r="J9" s="106"/>
      <c r="K9" s="106"/>
      <c r="L9" s="91"/>
      <c r="M9" s="91"/>
      <c r="N9" s="78"/>
      <c r="O9" s="78"/>
      <c r="R9" s="89"/>
      <c r="S9" s="89"/>
      <c r="T9" s="89"/>
      <c r="U9" s="89"/>
      <c r="V9" s="89"/>
      <c r="W9" s="89"/>
      <c r="X9" s="89"/>
      <c r="Y9" s="89"/>
      <c r="Z9" s="89"/>
      <c r="AA9" s="89"/>
    </row>
    <row r="10" spans="1:41" ht="23.25" customHeight="1" x14ac:dyDescent="0.25">
      <c r="A10" s="107" t="s">
        <v>84</v>
      </c>
      <c r="B10" s="107"/>
      <c r="C10" s="107"/>
      <c r="D10" s="107"/>
      <c r="E10" s="107"/>
      <c r="F10" s="107"/>
      <c r="G10" s="107"/>
      <c r="H10" s="107"/>
      <c r="I10" s="107"/>
      <c r="J10" s="107"/>
      <c r="K10" s="107"/>
      <c r="L10" s="107"/>
      <c r="M10" s="107"/>
      <c r="N10" s="107"/>
      <c r="O10" s="107"/>
      <c r="R10" s="89"/>
      <c r="S10" s="89"/>
      <c r="T10" s="89"/>
      <c r="U10" s="89"/>
      <c r="V10" s="89"/>
      <c r="W10" s="89"/>
      <c r="X10" s="89"/>
      <c r="Y10" s="89"/>
      <c r="Z10" s="89"/>
      <c r="AA10" s="89"/>
    </row>
    <row r="11" spans="1:41" ht="8.25" customHeight="1" x14ac:dyDescent="0.25">
      <c r="A11" s="87"/>
      <c r="B11" s="87"/>
      <c r="C11" s="87"/>
      <c r="D11" s="87"/>
      <c r="E11" s="87"/>
      <c r="F11" s="87"/>
      <c r="G11" s="87"/>
      <c r="H11" s="87"/>
      <c r="I11" s="87"/>
      <c r="J11" s="87"/>
      <c r="K11" s="87"/>
      <c r="L11" s="87"/>
      <c r="M11" s="87"/>
      <c r="N11" s="78"/>
      <c r="O11" s="78"/>
      <c r="R11" s="89"/>
      <c r="S11" s="89"/>
      <c r="T11" s="89"/>
      <c r="U11" s="89"/>
      <c r="V11" s="89"/>
      <c r="W11" s="89"/>
      <c r="X11" s="89"/>
      <c r="Y11" s="89"/>
      <c r="Z11" s="89"/>
      <c r="AA11" s="89"/>
    </row>
    <row r="12" spans="1:41" ht="53.25" customHeight="1" x14ac:dyDescent="0.25">
      <c r="A12" s="108" t="s">
        <v>72</v>
      </c>
      <c r="B12" s="108"/>
      <c r="C12" s="108"/>
      <c r="D12" s="108"/>
      <c r="E12" s="108"/>
      <c r="F12" s="108"/>
      <c r="G12" s="108"/>
      <c r="H12" s="108"/>
      <c r="I12" s="108"/>
      <c r="J12" s="108"/>
      <c r="K12" s="108"/>
      <c r="L12" s="108"/>
      <c r="M12" s="108"/>
      <c r="N12" s="108"/>
      <c r="O12" s="108"/>
      <c r="R12" s="89"/>
      <c r="S12" s="89"/>
      <c r="T12" s="89"/>
      <c r="U12" s="89"/>
      <c r="V12" s="89"/>
      <c r="W12" s="89"/>
      <c r="X12" s="89"/>
      <c r="Y12" s="89"/>
      <c r="Z12" s="89"/>
      <c r="AA12" s="89"/>
    </row>
    <row r="13" spans="1:41" x14ac:dyDescent="0.25">
      <c r="A13" s="78"/>
      <c r="B13" s="78"/>
      <c r="C13" s="78"/>
      <c r="D13" s="78"/>
      <c r="E13" s="78"/>
      <c r="F13" s="78"/>
      <c r="G13" s="78"/>
      <c r="H13" s="78"/>
      <c r="I13" s="78"/>
      <c r="J13" s="78"/>
      <c r="K13" s="78"/>
      <c r="L13" s="78"/>
      <c r="M13" s="78"/>
      <c r="N13" s="78"/>
      <c r="O13" s="78"/>
      <c r="R13" s="89"/>
      <c r="S13" s="89"/>
      <c r="T13" s="89"/>
      <c r="U13" s="89"/>
      <c r="V13" s="89"/>
      <c r="W13" s="89"/>
      <c r="X13" s="89"/>
      <c r="Y13" s="89"/>
      <c r="Z13" s="89"/>
      <c r="AA13" s="89"/>
    </row>
    <row r="14" spans="1:41" ht="18.75" x14ac:dyDescent="0.3">
      <c r="A14" s="104" t="s">
        <v>70</v>
      </c>
      <c r="B14" s="104"/>
      <c r="C14" s="104"/>
      <c r="D14" s="104"/>
      <c r="E14" s="104"/>
      <c r="F14" s="104"/>
      <c r="G14" s="104"/>
      <c r="H14" s="104"/>
      <c r="I14" s="104"/>
      <c r="J14" s="104"/>
      <c r="K14" s="104"/>
      <c r="L14" s="104"/>
      <c r="M14" s="104"/>
      <c r="N14" s="104"/>
      <c r="O14" s="78"/>
      <c r="R14" s="89"/>
      <c r="S14" s="89"/>
      <c r="T14" s="89"/>
      <c r="U14" s="89"/>
      <c r="V14" s="89"/>
      <c r="W14" s="89"/>
      <c r="X14" s="89"/>
      <c r="Y14" s="89"/>
      <c r="Z14" s="89"/>
      <c r="AA14" s="89"/>
    </row>
    <row r="15" spans="1:41" ht="4.5" customHeight="1" x14ac:dyDescent="0.25">
      <c r="A15" s="84"/>
      <c r="B15" s="78"/>
      <c r="C15" s="78"/>
      <c r="D15" s="78"/>
      <c r="E15" s="78"/>
      <c r="F15" s="78"/>
      <c r="G15" s="78"/>
      <c r="H15" s="78"/>
      <c r="I15" s="78"/>
      <c r="J15" s="78"/>
      <c r="K15" s="78"/>
      <c r="L15" s="78"/>
      <c r="M15" s="78"/>
      <c r="N15" s="78"/>
      <c r="O15" s="78"/>
      <c r="R15" s="89"/>
      <c r="S15" s="89"/>
      <c r="T15" s="89"/>
      <c r="U15" s="89"/>
      <c r="V15" s="89"/>
      <c r="W15" s="89"/>
      <c r="X15" s="89"/>
      <c r="Y15" s="89"/>
      <c r="Z15" s="89"/>
      <c r="AA15" s="89"/>
    </row>
    <row r="16" spans="1:41" x14ac:dyDescent="0.25">
      <c r="A16" s="78" t="s">
        <v>67</v>
      </c>
      <c r="B16" s="78"/>
      <c r="C16" s="78"/>
      <c r="D16" s="78"/>
      <c r="E16" s="78"/>
      <c r="F16" s="78"/>
      <c r="G16" s="78"/>
      <c r="H16" s="78"/>
      <c r="I16" s="78"/>
      <c r="J16" s="78"/>
      <c r="K16" s="78"/>
      <c r="L16" s="78"/>
      <c r="M16" s="78"/>
      <c r="N16" s="78"/>
      <c r="O16" s="78"/>
      <c r="R16" s="89"/>
      <c r="S16" s="89"/>
      <c r="T16" s="89"/>
      <c r="U16" s="89"/>
      <c r="V16" s="89"/>
      <c r="W16" s="89"/>
      <c r="X16" s="89"/>
      <c r="Y16" s="89"/>
      <c r="Z16" s="89"/>
      <c r="AA16" s="89"/>
    </row>
    <row r="17" spans="1:27" x14ac:dyDescent="0.25">
      <c r="A17" s="78"/>
      <c r="B17" s="78"/>
      <c r="C17" s="78"/>
      <c r="D17" s="78"/>
      <c r="E17" s="78"/>
      <c r="F17" s="78"/>
      <c r="G17" s="78"/>
      <c r="H17" s="78"/>
      <c r="I17" s="78"/>
      <c r="J17" s="78"/>
      <c r="K17" s="78"/>
      <c r="L17" s="78"/>
      <c r="M17" s="78"/>
      <c r="N17" s="78"/>
      <c r="O17" s="78"/>
      <c r="R17" s="89"/>
      <c r="S17" s="89"/>
      <c r="T17" s="89"/>
      <c r="U17" s="89"/>
      <c r="V17" s="89"/>
      <c r="W17" s="89"/>
      <c r="X17" s="89"/>
      <c r="Y17" s="89"/>
      <c r="Z17" s="89"/>
      <c r="AA17" s="89"/>
    </row>
    <row r="18" spans="1:27" ht="15" customHeight="1" x14ac:dyDescent="0.25">
      <c r="A18" s="102" t="s">
        <v>86</v>
      </c>
      <c r="B18" s="102"/>
      <c r="C18" s="102"/>
      <c r="D18" s="102"/>
      <c r="E18" s="102"/>
      <c r="F18" s="102"/>
      <c r="G18" s="102"/>
      <c r="H18" s="102"/>
      <c r="I18" s="102"/>
      <c r="J18" s="102"/>
      <c r="K18" s="102"/>
      <c r="L18" s="102"/>
      <c r="M18" s="102"/>
      <c r="N18" s="102"/>
      <c r="O18" s="102"/>
      <c r="R18" s="89"/>
      <c r="S18" s="89"/>
      <c r="T18" s="89"/>
      <c r="U18" s="89"/>
      <c r="V18" s="89"/>
      <c r="W18" s="89"/>
      <c r="X18" s="89"/>
      <c r="Y18" s="89"/>
      <c r="Z18" s="89"/>
      <c r="AA18" s="89"/>
    </row>
    <row r="19" spans="1:27" x14ac:dyDescent="0.25">
      <c r="A19" s="102"/>
      <c r="B19" s="102"/>
      <c r="C19" s="102"/>
      <c r="D19" s="102"/>
      <c r="E19" s="102"/>
      <c r="F19" s="102"/>
      <c r="G19" s="102"/>
      <c r="H19" s="102"/>
      <c r="I19" s="102"/>
      <c r="J19" s="102"/>
      <c r="K19" s="102"/>
      <c r="L19" s="102"/>
      <c r="M19" s="102"/>
      <c r="N19" s="102"/>
      <c r="O19" s="102"/>
      <c r="R19" s="89"/>
      <c r="S19" s="89"/>
      <c r="T19" s="89"/>
      <c r="U19" s="89"/>
      <c r="V19" s="89"/>
      <c r="W19" s="89"/>
      <c r="X19" s="89"/>
      <c r="Y19" s="89"/>
      <c r="Z19" s="89"/>
      <c r="AA19" s="89"/>
    </row>
    <row r="20" spans="1:27" x14ac:dyDescent="0.25">
      <c r="A20" s="102"/>
      <c r="B20" s="102"/>
      <c r="C20" s="102"/>
      <c r="D20" s="102"/>
      <c r="E20" s="102"/>
      <c r="F20" s="102"/>
      <c r="G20" s="102"/>
      <c r="H20" s="102"/>
      <c r="I20" s="102"/>
      <c r="J20" s="102"/>
      <c r="K20" s="102"/>
      <c r="L20" s="102"/>
      <c r="M20" s="102"/>
      <c r="N20" s="102"/>
      <c r="O20" s="102"/>
      <c r="R20" s="89"/>
      <c r="S20" s="89"/>
      <c r="T20" s="89"/>
      <c r="U20" s="89"/>
      <c r="V20" s="89"/>
      <c r="W20" s="89"/>
      <c r="X20" s="89"/>
      <c r="Y20" s="89"/>
      <c r="Z20" s="89"/>
      <c r="AA20" s="89"/>
    </row>
    <row r="21" spans="1:27" x14ac:dyDescent="0.25">
      <c r="A21" s="86"/>
      <c r="B21" s="86"/>
      <c r="C21" s="86"/>
      <c r="D21" s="86"/>
      <c r="E21" s="86"/>
      <c r="F21" s="86"/>
      <c r="G21" s="86"/>
      <c r="H21" s="86"/>
      <c r="I21" s="86"/>
      <c r="J21" s="86"/>
      <c r="K21" s="86"/>
      <c r="L21" s="86"/>
      <c r="M21" s="86"/>
      <c r="N21" s="86"/>
      <c r="O21" s="86"/>
      <c r="R21" s="89"/>
      <c r="S21" s="89"/>
      <c r="T21" s="89"/>
      <c r="U21" s="89"/>
      <c r="V21" s="89"/>
      <c r="W21" s="89"/>
      <c r="X21" s="89"/>
      <c r="Y21" s="89"/>
      <c r="Z21" s="89"/>
      <c r="AA21" s="89"/>
    </row>
    <row r="22" spans="1:27" ht="15" customHeight="1" x14ac:dyDescent="0.25">
      <c r="A22" s="102" t="s">
        <v>87</v>
      </c>
      <c r="B22" s="102"/>
      <c r="C22" s="102"/>
      <c r="D22" s="102"/>
      <c r="E22" s="102"/>
      <c r="F22" s="102"/>
      <c r="G22" s="102"/>
      <c r="H22" s="102"/>
      <c r="I22" s="102"/>
      <c r="J22" s="102"/>
      <c r="K22" s="102"/>
      <c r="L22" s="102"/>
      <c r="M22" s="102"/>
      <c r="N22" s="102"/>
      <c r="O22" s="102"/>
      <c r="R22" s="89"/>
      <c r="S22" s="89"/>
      <c r="T22" s="89"/>
      <c r="U22" s="89"/>
      <c r="V22" s="89"/>
      <c r="W22" s="89"/>
      <c r="X22" s="89"/>
      <c r="Y22" s="89"/>
      <c r="Z22" s="89"/>
      <c r="AA22" s="89"/>
    </row>
    <row r="23" spans="1:27" x14ac:dyDescent="0.25">
      <c r="A23" s="102"/>
      <c r="B23" s="102"/>
      <c r="C23" s="102"/>
      <c r="D23" s="102"/>
      <c r="E23" s="102"/>
      <c r="F23" s="102"/>
      <c r="G23" s="102"/>
      <c r="H23" s="102"/>
      <c r="I23" s="102"/>
      <c r="J23" s="102"/>
      <c r="K23" s="102"/>
      <c r="L23" s="102"/>
      <c r="M23" s="102"/>
      <c r="N23" s="102"/>
      <c r="O23" s="102"/>
      <c r="R23" s="89"/>
      <c r="S23" s="89"/>
      <c r="T23" s="89"/>
      <c r="U23" s="89"/>
      <c r="V23" s="89"/>
      <c r="W23" s="89"/>
      <c r="X23" s="89"/>
      <c r="Y23" s="89"/>
      <c r="Z23" s="89"/>
      <c r="AA23" s="89"/>
    </row>
    <row r="24" spans="1:27" x14ac:dyDescent="0.25">
      <c r="A24" s="102"/>
      <c r="B24" s="102"/>
      <c r="C24" s="102"/>
      <c r="D24" s="102"/>
      <c r="E24" s="102"/>
      <c r="F24" s="102"/>
      <c r="G24" s="102"/>
      <c r="H24" s="102"/>
      <c r="I24" s="102"/>
      <c r="J24" s="102"/>
      <c r="K24" s="102"/>
      <c r="L24" s="102"/>
      <c r="M24" s="102"/>
      <c r="N24" s="102"/>
      <c r="O24" s="102"/>
      <c r="R24" s="89"/>
      <c r="S24" s="89"/>
      <c r="T24" s="89"/>
      <c r="U24" s="89"/>
      <c r="V24" s="89"/>
      <c r="W24" s="89"/>
      <c r="X24" s="89"/>
      <c r="Y24" s="89"/>
      <c r="Z24" s="89"/>
      <c r="AA24" s="89"/>
    </row>
    <row r="25" spans="1:27" x14ac:dyDescent="0.25">
      <c r="A25" s="78"/>
      <c r="B25" s="78"/>
      <c r="C25" s="78"/>
      <c r="D25" s="78"/>
      <c r="E25" s="78"/>
      <c r="F25" s="78"/>
      <c r="G25" s="78"/>
      <c r="H25" s="78"/>
      <c r="I25" s="78"/>
      <c r="J25" s="78"/>
      <c r="K25" s="78"/>
      <c r="L25" s="78"/>
      <c r="M25" s="78"/>
      <c r="N25" s="78"/>
      <c r="O25" s="78"/>
    </row>
    <row r="26" spans="1:27" ht="15" customHeight="1" x14ac:dyDescent="0.25">
      <c r="A26" s="102" t="s">
        <v>68</v>
      </c>
      <c r="B26" s="102"/>
      <c r="C26" s="102"/>
      <c r="D26" s="102"/>
      <c r="E26" s="102"/>
      <c r="F26" s="102"/>
      <c r="G26" s="102"/>
      <c r="H26" s="102"/>
      <c r="I26" s="102"/>
      <c r="J26" s="102"/>
      <c r="K26" s="102"/>
      <c r="L26" s="102"/>
      <c r="M26" s="102"/>
      <c r="N26" s="102"/>
      <c r="O26" s="102"/>
    </row>
    <row r="27" spans="1:27" x14ac:dyDescent="0.25">
      <c r="A27" s="102"/>
      <c r="B27" s="102"/>
      <c r="C27" s="102"/>
      <c r="D27" s="102"/>
      <c r="E27" s="102"/>
      <c r="F27" s="102"/>
      <c r="G27" s="102"/>
      <c r="H27" s="102"/>
      <c r="I27" s="102"/>
      <c r="J27" s="102"/>
      <c r="K27" s="102"/>
      <c r="L27" s="102"/>
      <c r="M27" s="102"/>
      <c r="N27" s="102"/>
      <c r="O27" s="102"/>
    </row>
    <row r="28" spans="1:27" x14ac:dyDescent="0.25">
      <c r="A28" s="102"/>
      <c r="B28" s="102"/>
      <c r="C28" s="102"/>
      <c r="D28" s="102"/>
      <c r="E28" s="102"/>
      <c r="F28" s="102"/>
      <c r="G28" s="102"/>
      <c r="H28" s="102"/>
      <c r="I28" s="102"/>
      <c r="J28" s="102"/>
      <c r="K28" s="102"/>
      <c r="L28" s="102"/>
      <c r="M28" s="102"/>
      <c r="N28" s="102"/>
      <c r="O28" s="102"/>
    </row>
    <row r="29" spans="1:27" x14ac:dyDescent="0.25">
      <c r="A29" s="85"/>
      <c r="B29" s="85"/>
      <c r="C29" s="85"/>
      <c r="D29" s="85"/>
      <c r="E29" s="85"/>
      <c r="F29" s="85"/>
      <c r="G29" s="85"/>
      <c r="H29" s="85"/>
      <c r="I29" s="85"/>
      <c r="J29" s="85"/>
      <c r="K29" s="85"/>
      <c r="L29" s="85"/>
      <c r="M29" s="85"/>
      <c r="N29" s="85"/>
      <c r="O29" s="85"/>
    </row>
    <row r="30" spans="1:27" ht="15" customHeight="1" x14ac:dyDescent="0.25">
      <c r="A30" s="103" t="s">
        <v>88</v>
      </c>
      <c r="B30" s="103"/>
      <c r="C30" s="103"/>
      <c r="D30" s="103"/>
      <c r="E30" s="103"/>
      <c r="F30" s="103"/>
      <c r="G30" s="103"/>
      <c r="H30" s="103"/>
      <c r="I30" s="103"/>
      <c r="J30" s="103"/>
      <c r="K30" s="103"/>
      <c r="L30" s="103"/>
      <c r="M30" s="103"/>
      <c r="N30" s="103"/>
      <c r="O30" s="103"/>
    </row>
    <row r="31" spans="1:27" x14ac:dyDescent="0.25">
      <c r="A31" s="103"/>
      <c r="B31" s="103"/>
      <c r="C31" s="103"/>
      <c r="D31" s="103"/>
      <c r="E31" s="103"/>
      <c r="F31" s="103"/>
      <c r="G31" s="103"/>
      <c r="H31" s="103"/>
      <c r="I31" s="103"/>
      <c r="J31" s="103"/>
      <c r="K31" s="103"/>
      <c r="L31" s="103"/>
      <c r="M31" s="103"/>
      <c r="N31" s="103"/>
      <c r="O31" s="103"/>
    </row>
    <row r="32" spans="1:27" x14ac:dyDescent="0.25">
      <c r="A32" s="103"/>
      <c r="B32" s="103"/>
      <c r="C32" s="103"/>
      <c r="D32" s="103"/>
      <c r="E32" s="103"/>
      <c r="F32" s="103"/>
      <c r="G32" s="103"/>
      <c r="H32" s="103"/>
      <c r="I32" s="103"/>
      <c r="J32" s="103"/>
      <c r="K32" s="103"/>
      <c r="L32" s="103"/>
      <c r="M32" s="103"/>
      <c r="N32" s="103"/>
      <c r="O32" s="103"/>
    </row>
    <row r="33" spans="1:15" x14ac:dyDescent="0.25">
      <c r="A33" s="78"/>
      <c r="B33" s="78"/>
      <c r="C33" s="78"/>
      <c r="D33" s="78"/>
      <c r="E33" s="78"/>
      <c r="F33" s="78"/>
      <c r="G33" s="78"/>
      <c r="H33" s="78"/>
      <c r="I33" s="78"/>
      <c r="J33" s="78"/>
      <c r="K33" s="78"/>
      <c r="L33" s="78"/>
      <c r="M33" s="78"/>
      <c r="N33" s="78"/>
      <c r="O33" s="78"/>
    </row>
  </sheetData>
  <sheetProtection password="CD4C" sheet="1" objects="1" scenarios="1" selectLockedCells="1"/>
  <mergeCells count="10">
    <mergeCell ref="A1:I1"/>
    <mergeCell ref="A26:O28"/>
    <mergeCell ref="A30:O32"/>
    <mergeCell ref="A14:N14"/>
    <mergeCell ref="A22:O24"/>
    <mergeCell ref="A18:O20"/>
    <mergeCell ref="A5:J5"/>
    <mergeCell ref="A9:K9"/>
    <mergeCell ref="A10:O10"/>
    <mergeCell ref="A12:O12"/>
  </mergeCells>
  <dataValidations count="1">
    <dataValidation type="list" allowBlank="1" showInputMessage="1" showErrorMessage="1" sqref="G7">
      <formula1>yesno</formula1>
    </dataValidation>
  </dataValidations>
  <hyperlinks>
    <hyperlink ref="A10:O10" r:id="rId1" display="Click here to view the 2018 Safe Harbor Guidelines"/>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C000"/>
  </sheetPr>
  <dimension ref="A1:FT148"/>
  <sheetViews>
    <sheetView zoomScaleNormal="100" workbookViewId="0">
      <selection activeCell="F12" sqref="F12"/>
    </sheetView>
  </sheetViews>
  <sheetFormatPr defaultRowHeight="15" x14ac:dyDescent="0.25"/>
  <cols>
    <col min="1" max="1" width="27" style="2" customWidth="1"/>
    <col min="2" max="2" width="8.7109375" style="50" customWidth="1"/>
    <col min="3" max="3" width="36.7109375" style="2" customWidth="1"/>
    <col min="4" max="4" width="6.5703125" style="2" hidden="1" customWidth="1"/>
    <col min="5" max="5" width="71.85546875" style="2" customWidth="1"/>
    <col min="6" max="6" width="15.28515625" style="2" customWidth="1"/>
    <col min="7" max="7" width="15.140625" style="2" customWidth="1"/>
    <col min="8" max="8" width="14.42578125" style="2" customWidth="1"/>
    <col min="9" max="9" width="13.42578125" style="3" customWidth="1"/>
    <col min="10" max="10" width="48.85546875" style="2" customWidth="1"/>
    <col min="11" max="12" width="9.140625" style="2"/>
    <col min="13" max="13" width="11.42578125" style="2" customWidth="1"/>
    <col min="14" max="14" width="9.140625" style="2" customWidth="1"/>
    <col min="15" max="17" width="0" style="2" hidden="1" customWidth="1"/>
    <col min="18" max="176" width="9.140625" style="2"/>
  </cols>
  <sheetData>
    <row r="1" spans="1:18" ht="32.25" customHeight="1" x14ac:dyDescent="0.35">
      <c r="A1" s="111" t="s">
        <v>90</v>
      </c>
      <c r="B1" s="111"/>
      <c r="C1" s="111"/>
      <c r="D1" s="111"/>
      <c r="E1" s="111"/>
      <c r="F1" s="111"/>
      <c r="G1" s="111"/>
      <c r="I1" s="126" t="s">
        <v>60</v>
      </c>
      <c r="J1" s="129" t="str">
        <f>IF(F3="Please Complete all Cells of this Color","Template Incomplete",IF(I11="","Template Meets Safe Harbor Guidelines","In Excess of Safe Harbor Guidelines"))</f>
        <v>Template Incomplete</v>
      </c>
    </row>
    <row r="2" spans="1:18" x14ac:dyDescent="0.25">
      <c r="I2" s="127"/>
      <c r="J2" s="130"/>
      <c r="K2" s="66"/>
    </row>
    <row r="3" spans="1:18" ht="15.75" x14ac:dyDescent="0.25">
      <c r="A3" s="43" t="s">
        <v>0</v>
      </c>
      <c r="B3" s="113"/>
      <c r="C3" s="113"/>
      <c r="F3" s="114" t="str">
        <f>IF(AND(COUNTA(F12:F61)=39,COUNTA(G12:G61)=39,COUNTA(B3:B6)=4),"Template Complete","Please Complete all Cells of this Color")</f>
        <v>Please Complete all Cells of this Color</v>
      </c>
      <c r="G3" s="114"/>
      <c r="I3" s="127"/>
      <c r="J3" s="70" t="str">
        <f>IF(COUNTA(E62:E112)&gt;0,"Additional Drugs Listed","")</f>
        <v/>
      </c>
      <c r="K3" s="44"/>
      <c r="M3" s="131"/>
      <c r="N3" s="132"/>
      <c r="O3" s="132"/>
      <c r="P3" s="132"/>
      <c r="Q3" s="132"/>
      <c r="R3" s="133"/>
    </row>
    <row r="4" spans="1:18" ht="15.75" x14ac:dyDescent="0.25">
      <c r="A4" s="43" t="s">
        <v>3</v>
      </c>
      <c r="B4" s="113"/>
      <c r="C4" s="113"/>
      <c r="F4" s="114"/>
      <c r="G4" s="114"/>
      <c r="I4" s="127"/>
      <c r="J4" s="70" t="str">
        <f>IF(COUNTA(J12:J112)&gt;0,"Analyst:  See Notes in Column J","")</f>
        <v/>
      </c>
      <c r="K4" s="44"/>
      <c r="M4" s="136" t="s">
        <v>12</v>
      </c>
      <c r="N4" s="137"/>
      <c r="O4" s="14" t="s">
        <v>5</v>
      </c>
      <c r="P4" s="14" t="s">
        <v>6</v>
      </c>
      <c r="Q4" s="14" t="s">
        <v>7</v>
      </c>
      <c r="R4" s="15"/>
    </row>
    <row r="5" spans="1:18" ht="15.75" x14ac:dyDescent="0.25">
      <c r="A5" s="43" t="s">
        <v>1</v>
      </c>
      <c r="B5" s="113"/>
      <c r="C5" s="113"/>
      <c r="F5" s="114"/>
      <c r="G5" s="114"/>
      <c r="I5" s="127"/>
      <c r="J5" s="70" t="str">
        <f>IF(COUNTA(C117:C126)&gt;0,"Analyst:  See Notes Below","")</f>
        <v/>
      </c>
      <c r="M5" s="136" t="s">
        <v>8</v>
      </c>
      <c r="N5" s="137"/>
      <c r="O5" s="13">
        <v>20</v>
      </c>
      <c r="P5" s="13">
        <v>25</v>
      </c>
      <c r="Q5" s="13">
        <v>30</v>
      </c>
      <c r="R5" s="16">
        <v>40</v>
      </c>
    </row>
    <row r="6" spans="1:18" ht="15.75" x14ac:dyDescent="0.25">
      <c r="A6" s="43" t="s">
        <v>2</v>
      </c>
      <c r="B6" s="112"/>
      <c r="C6" s="112"/>
      <c r="F6" s="114"/>
      <c r="G6" s="114"/>
      <c r="I6" s="128"/>
      <c r="J6" s="69" t="str">
        <f>IF(COUNTIF(B12:B61,"=X")&gt;0,"Zero Values Detected","")</f>
        <v/>
      </c>
      <c r="M6" s="136" t="s">
        <v>9</v>
      </c>
      <c r="N6" s="137"/>
      <c r="O6" s="13">
        <v>35</v>
      </c>
      <c r="P6" s="13">
        <v>40</v>
      </c>
      <c r="Q6" s="13">
        <v>55</v>
      </c>
      <c r="R6" s="16">
        <v>70</v>
      </c>
    </row>
    <row r="7" spans="1:18" x14ac:dyDescent="0.25">
      <c r="F7" s="114"/>
      <c r="G7" s="114"/>
      <c r="M7" s="136" t="s">
        <v>10</v>
      </c>
      <c r="N7" s="137"/>
      <c r="O7" s="13">
        <v>75</v>
      </c>
      <c r="P7" s="13">
        <v>85</v>
      </c>
      <c r="Q7" s="13">
        <v>115</v>
      </c>
      <c r="R7" s="16">
        <v>150</v>
      </c>
    </row>
    <row r="8" spans="1:18" ht="12" customHeight="1" x14ac:dyDescent="0.25">
      <c r="A8" s="115"/>
      <c r="B8" s="115"/>
      <c r="F8" s="114"/>
      <c r="G8" s="114"/>
      <c r="M8" s="134" t="s">
        <v>11</v>
      </c>
      <c r="N8" s="135"/>
      <c r="O8" s="17">
        <v>95</v>
      </c>
      <c r="P8" s="17">
        <v>115</v>
      </c>
      <c r="Q8" s="17">
        <v>150</v>
      </c>
      <c r="R8" s="18">
        <v>200</v>
      </c>
    </row>
    <row r="9" spans="1:18" ht="32.25" customHeight="1" x14ac:dyDescent="0.3">
      <c r="A9" s="110" t="str">
        <f>IF(Instructions!G7="No","*Please read the instructions tab completely before completing the template.","")</f>
        <v>*Please read the instructions tab completely before completing the template.</v>
      </c>
      <c r="B9" s="110"/>
      <c r="C9" s="110"/>
      <c r="E9" s="44"/>
      <c r="F9" s="145"/>
      <c r="G9" s="146"/>
      <c r="H9" s="10"/>
    </row>
    <row r="10" spans="1:18" ht="39.75" customHeight="1" thickBot="1" x14ac:dyDescent="0.3">
      <c r="A10" s="109" t="s">
        <v>84</v>
      </c>
      <c r="B10" s="109"/>
      <c r="C10" s="109"/>
      <c r="F10" s="143" t="s">
        <v>71</v>
      </c>
      <c r="G10" s="144"/>
      <c r="H10" s="125" t="s">
        <v>59</v>
      </c>
      <c r="I10" s="125"/>
      <c r="J10" s="72"/>
    </row>
    <row r="11" spans="1:18" ht="42.75" customHeight="1" thickTop="1" thickBot="1" x14ac:dyDescent="0.35">
      <c r="A11" s="44"/>
      <c r="B11" s="44"/>
      <c r="C11" s="64"/>
      <c r="E11" s="6" t="s">
        <v>4</v>
      </c>
      <c r="F11" s="7" t="s">
        <v>56</v>
      </c>
      <c r="G11" s="8" t="s">
        <v>55</v>
      </c>
      <c r="H11" s="67" t="str">
        <f>IF(COUNTIF(H12:H61,"=X")&gt;0,"Min &gt; Max for 1 or More Listed Drugs","")</f>
        <v/>
      </c>
      <c r="I11" s="68" t="str">
        <f>IF(COUNTIF(I12:I61,"=X")&gt;0,"Highlighted Cells Exceed Safe Harbor","")</f>
        <v/>
      </c>
      <c r="J11" s="71" t="s">
        <v>57</v>
      </c>
      <c r="K11" s="5"/>
      <c r="L11" s="5"/>
      <c r="M11" s="5"/>
      <c r="N11" s="5"/>
      <c r="O11" s="5"/>
      <c r="P11" s="5"/>
    </row>
    <row r="12" spans="1:18" ht="35.1" customHeight="1" x14ac:dyDescent="0.25">
      <c r="A12" s="12"/>
      <c r="B12" s="12" t="str">
        <f>IF(G12="","",IF(G12=0,"X",""))</f>
        <v/>
      </c>
      <c r="C12" s="147" t="s">
        <v>61</v>
      </c>
      <c r="D12" s="9">
        <v>1</v>
      </c>
      <c r="E12" s="36" t="s">
        <v>13</v>
      </c>
      <c r="F12" s="20"/>
      <c r="G12" s="21"/>
      <c r="H12" s="52" t="str">
        <f>IF(F12&gt;G12,"X","")</f>
        <v/>
      </c>
      <c r="I12" s="53" t="str">
        <f>IF(G12&lt;=$R$5,"","X")</f>
        <v/>
      </c>
      <c r="J12" s="73"/>
    </row>
    <row r="13" spans="1:18" ht="35.1" customHeight="1" x14ac:dyDescent="0.25">
      <c r="A13" s="50"/>
      <c r="B13" s="65" t="str">
        <f>IF(G13="","",IF(G13=0,"X",""))</f>
        <v/>
      </c>
      <c r="C13" s="141"/>
      <c r="D13" s="9">
        <v>2</v>
      </c>
      <c r="E13" s="37" t="s">
        <v>14</v>
      </c>
      <c r="F13" s="22"/>
      <c r="G13" s="23"/>
      <c r="H13" s="54" t="str">
        <f t="shared" ref="H13:H61" si="0">IF(F13&gt;G13,"X","")</f>
        <v/>
      </c>
      <c r="I13" s="55" t="str">
        <f t="shared" ref="I13:I18" si="1">IF(G13&lt;=$R$5,"","X")</f>
        <v/>
      </c>
      <c r="J13" s="74"/>
    </row>
    <row r="14" spans="1:18" ht="35.1" customHeight="1" x14ac:dyDescent="0.25">
      <c r="A14" s="50"/>
      <c r="B14" s="65" t="str">
        <f t="shared" ref="B14:B61" si="2">IF(G14="","",IF(G14=0,"X",""))</f>
        <v/>
      </c>
      <c r="C14" s="141"/>
      <c r="D14" s="9">
        <v>3</v>
      </c>
      <c r="E14" s="37" t="s">
        <v>15</v>
      </c>
      <c r="F14" s="22"/>
      <c r="G14" s="23"/>
      <c r="H14" s="54" t="str">
        <f t="shared" si="0"/>
        <v/>
      </c>
      <c r="I14" s="55" t="str">
        <f t="shared" si="1"/>
        <v/>
      </c>
      <c r="J14" s="74"/>
    </row>
    <row r="15" spans="1:18" ht="35.1" customHeight="1" x14ac:dyDescent="0.25">
      <c r="A15" s="50"/>
      <c r="B15" s="65" t="str">
        <f t="shared" si="2"/>
        <v/>
      </c>
      <c r="C15" s="141"/>
      <c r="D15" s="9">
        <v>4</v>
      </c>
      <c r="E15" s="38" t="s">
        <v>16</v>
      </c>
      <c r="F15" s="22"/>
      <c r="G15" s="23"/>
      <c r="H15" s="54" t="str">
        <f t="shared" si="0"/>
        <v/>
      </c>
      <c r="I15" s="55" t="str">
        <f t="shared" si="1"/>
        <v/>
      </c>
      <c r="J15" s="74"/>
    </row>
    <row r="16" spans="1:18" ht="35.1" customHeight="1" x14ac:dyDescent="0.25">
      <c r="A16" s="50"/>
      <c r="B16" s="65" t="str">
        <f t="shared" si="2"/>
        <v/>
      </c>
      <c r="C16" s="141"/>
      <c r="D16" s="9">
        <v>5</v>
      </c>
      <c r="E16" s="39" t="s">
        <v>49</v>
      </c>
      <c r="F16" s="22"/>
      <c r="G16" s="23"/>
      <c r="H16" s="54" t="str">
        <f t="shared" si="0"/>
        <v/>
      </c>
      <c r="I16" s="55" t="str">
        <f t="shared" si="1"/>
        <v/>
      </c>
      <c r="J16" s="74"/>
    </row>
    <row r="17" spans="1:10" ht="35.1" customHeight="1" x14ac:dyDescent="0.25">
      <c r="A17" s="50"/>
      <c r="B17" s="65" t="str">
        <f t="shared" si="2"/>
        <v/>
      </c>
      <c r="C17" s="141"/>
      <c r="D17" s="9">
        <v>6</v>
      </c>
      <c r="E17" s="37" t="s">
        <v>17</v>
      </c>
      <c r="F17" s="22"/>
      <c r="G17" s="23"/>
      <c r="H17" s="54" t="str">
        <f t="shared" si="0"/>
        <v/>
      </c>
      <c r="I17" s="55" t="str">
        <f t="shared" si="1"/>
        <v/>
      </c>
      <c r="J17" s="74"/>
    </row>
    <row r="18" spans="1:10" ht="35.1" customHeight="1" thickBot="1" x14ac:dyDescent="0.3">
      <c r="A18" s="50"/>
      <c r="B18" s="65" t="str">
        <f t="shared" si="2"/>
        <v/>
      </c>
      <c r="C18" s="142"/>
      <c r="D18" s="11">
        <v>7</v>
      </c>
      <c r="E18" s="40" t="s">
        <v>18</v>
      </c>
      <c r="F18" s="24"/>
      <c r="G18" s="25"/>
      <c r="H18" s="60" t="str">
        <f t="shared" si="0"/>
        <v/>
      </c>
      <c r="I18" s="61" t="str">
        <f t="shared" si="1"/>
        <v/>
      </c>
      <c r="J18" s="75"/>
    </row>
    <row r="19" spans="1:10" ht="35.1" customHeight="1" x14ac:dyDescent="0.25">
      <c r="A19" s="50"/>
      <c r="B19" s="65" t="str">
        <f t="shared" si="2"/>
        <v/>
      </c>
      <c r="C19" s="140" t="s">
        <v>62</v>
      </c>
      <c r="D19" s="9">
        <v>8</v>
      </c>
      <c r="E19" s="41" t="s">
        <v>19</v>
      </c>
      <c r="F19" s="22"/>
      <c r="G19" s="23"/>
      <c r="H19" s="52" t="str">
        <f t="shared" si="0"/>
        <v/>
      </c>
      <c r="I19" s="53" t="str">
        <f>IF(G19&lt;=$R$6,"","X")</f>
        <v/>
      </c>
      <c r="J19" s="76"/>
    </row>
    <row r="20" spans="1:10" ht="35.1" customHeight="1" x14ac:dyDescent="0.25">
      <c r="A20" s="50"/>
      <c r="B20" s="93" t="str">
        <f t="shared" si="2"/>
        <v/>
      </c>
      <c r="C20" s="141"/>
      <c r="D20" s="9">
        <v>9</v>
      </c>
      <c r="E20" s="37" t="s">
        <v>20</v>
      </c>
      <c r="F20" s="22"/>
      <c r="G20" s="23"/>
      <c r="H20" s="52" t="str">
        <f t="shared" ref="H20:H53" si="3">IF(F20&gt;G20,"X","")</f>
        <v/>
      </c>
      <c r="I20" s="53" t="str">
        <f t="shared" ref="I20:I53" si="4">IF(G20&lt;=$R$6,"","X")</f>
        <v/>
      </c>
      <c r="J20" s="74"/>
    </row>
    <row r="21" spans="1:10" ht="35.1" customHeight="1" x14ac:dyDescent="0.25">
      <c r="A21" s="50"/>
      <c r="B21" s="93" t="str">
        <f t="shared" si="2"/>
        <v/>
      </c>
      <c r="C21" s="141"/>
      <c r="D21" s="9">
        <v>10</v>
      </c>
      <c r="E21" s="37" t="s">
        <v>21</v>
      </c>
      <c r="F21" s="22"/>
      <c r="G21" s="23"/>
      <c r="H21" s="52" t="str">
        <f t="shared" si="3"/>
        <v/>
      </c>
      <c r="I21" s="53" t="str">
        <f t="shared" si="4"/>
        <v/>
      </c>
      <c r="J21" s="74"/>
    </row>
    <row r="22" spans="1:10" ht="35.1" customHeight="1" x14ac:dyDescent="0.25">
      <c r="A22" s="92"/>
      <c r="B22" s="93" t="str">
        <f t="shared" si="2"/>
        <v/>
      </c>
      <c r="C22" s="141"/>
      <c r="D22" s="9"/>
      <c r="E22" s="94" t="s">
        <v>81</v>
      </c>
      <c r="F22" s="22"/>
      <c r="G22" s="23"/>
      <c r="H22" s="52" t="str">
        <f t="shared" si="3"/>
        <v/>
      </c>
      <c r="I22" s="53" t="str">
        <f t="shared" si="4"/>
        <v/>
      </c>
      <c r="J22" s="74"/>
    </row>
    <row r="23" spans="1:10" ht="35.1" customHeight="1" x14ac:dyDescent="0.25">
      <c r="A23" s="92"/>
      <c r="B23" s="93" t="str">
        <f t="shared" si="2"/>
        <v/>
      </c>
      <c r="C23" s="141"/>
      <c r="D23" s="9"/>
      <c r="E23" s="94" t="s">
        <v>73</v>
      </c>
      <c r="F23" s="22"/>
      <c r="G23" s="23"/>
      <c r="H23" s="52" t="str">
        <f t="shared" si="3"/>
        <v/>
      </c>
      <c r="I23" s="53" t="str">
        <f t="shared" si="4"/>
        <v/>
      </c>
      <c r="J23" s="74"/>
    </row>
    <row r="24" spans="1:10" ht="35.1" customHeight="1" x14ac:dyDescent="0.25">
      <c r="A24" s="50"/>
      <c r="B24" s="93" t="str">
        <f t="shared" si="2"/>
        <v/>
      </c>
      <c r="C24" s="141"/>
      <c r="D24" s="9">
        <v>11</v>
      </c>
      <c r="E24" s="37" t="s">
        <v>22</v>
      </c>
      <c r="F24" s="22"/>
      <c r="G24" s="23"/>
      <c r="H24" s="52" t="str">
        <f t="shared" si="3"/>
        <v/>
      </c>
      <c r="I24" s="53" t="str">
        <f t="shared" si="4"/>
        <v/>
      </c>
      <c r="J24" s="74"/>
    </row>
    <row r="25" spans="1:10" ht="35.1" customHeight="1" x14ac:dyDescent="0.25">
      <c r="A25" s="50"/>
      <c r="B25" s="93" t="str">
        <f t="shared" si="2"/>
        <v/>
      </c>
      <c r="C25" s="141"/>
      <c r="D25" s="9">
        <v>12</v>
      </c>
      <c r="E25" s="37" t="s">
        <v>23</v>
      </c>
      <c r="F25" s="22"/>
      <c r="G25" s="23"/>
      <c r="H25" s="52" t="str">
        <f t="shared" si="3"/>
        <v/>
      </c>
      <c r="I25" s="53" t="str">
        <f t="shared" si="4"/>
        <v/>
      </c>
      <c r="J25" s="74"/>
    </row>
    <row r="26" spans="1:10" ht="35.1" customHeight="1" x14ac:dyDescent="0.25">
      <c r="A26" s="50"/>
      <c r="B26" s="93" t="str">
        <f t="shared" si="2"/>
        <v/>
      </c>
      <c r="C26" s="141"/>
      <c r="D26" s="9">
        <v>13</v>
      </c>
      <c r="E26" s="37" t="s">
        <v>24</v>
      </c>
      <c r="F26" s="22"/>
      <c r="G26" s="23"/>
      <c r="H26" s="52" t="str">
        <f t="shared" si="3"/>
        <v/>
      </c>
      <c r="I26" s="53" t="str">
        <f t="shared" si="4"/>
        <v/>
      </c>
      <c r="J26" s="74"/>
    </row>
    <row r="27" spans="1:10" ht="35.1" customHeight="1" x14ac:dyDescent="0.25">
      <c r="A27" s="50"/>
      <c r="B27" s="93" t="str">
        <f t="shared" si="2"/>
        <v/>
      </c>
      <c r="C27" s="141"/>
      <c r="D27" s="9">
        <v>14</v>
      </c>
      <c r="E27" s="37" t="s">
        <v>25</v>
      </c>
      <c r="F27" s="22"/>
      <c r="G27" s="23"/>
      <c r="H27" s="52" t="str">
        <f t="shared" si="3"/>
        <v/>
      </c>
      <c r="I27" s="53" t="str">
        <f t="shared" si="4"/>
        <v/>
      </c>
      <c r="J27" s="74"/>
    </row>
    <row r="28" spans="1:10" ht="35.1" customHeight="1" x14ac:dyDescent="0.25">
      <c r="A28" s="92"/>
      <c r="B28" s="93" t="str">
        <f t="shared" si="2"/>
        <v/>
      </c>
      <c r="C28" s="141"/>
      <c r="D28" s="9"/>
      <c r="E28" s="94" t="s">
        <v>77</v>
      </c>
      <c r="F28" s="22"/>
      <c r="G28" s="23"/>
      <c r="H28" s="52" t="str">
        <f t="shared" si="3"/>
        <v/>
      </c>
      <c r="I28" s="53" t="str">
        <f t="shared" si="4"/>
        <v/>
      </c>
      <c r="J28" s="74"/>
    </row>
    <row r="29" spans="1:10" ht="35.1" customHeight="1" x14ac:dyDescent="0.25">
      <c r="A29" s="92"/>
      <c r="B29" s="93" t="str">
        <f t="shared" si="2"/>
        <v/>
      </c>
      <c r="C29" s="141"/>
      <c r="D29" s="9"/>
      <c r="E29" s="94" t="s">
        <v>75</v>
      </c>
      <c r="F29" s="22"/>
      <c r="G29" s="23"/>
      <c r="H29" s="52" t="str">
        <f t="shared" si="3"/>
        <v/>
      </c>
      <c r="I29" s="53" t="str">
        <f t="shared" si="4"/>
        <v/>
      </c>
      <c r="J29" s="74"/>
    </row>
    <row r="30" spans="1:10" ht="35.1" customHeight="1" x14ac:dyDescent="0.25">
      <c r="A30" s="50"/>
      <c r="B30" s="93" t="str">
        <f t="shared" si="2"/>
        <v/>
      </c>
      <c r="C30" s="141"/>
      <c r="D30" s="9">
        <v>15</v>
      </c>
      <c r="E30" s="37" t="s">
        <v>26</v>
      </c>
      <c r="F30" s="22"/>
      <c r="G30" s="23"/>
      <c r="H30" s="52" t="str">
        <f t="shared" si="3"/>
        <v/>
      </c>
      <c r="I30" s="53" t="str">
        <f t="shared" si="4"/>
        <v/>
      </c>
      <c r="J30" s="74"/>
    </row>
    <row r="31" spans="1:10" ht="35.1" customHeight="1" x14ac:dyDescent="0.25">
      <c r="A31" s="92"/>
      <c r="B31" s="93" t="str">
        <f t="shared" si="2"/>
        <v/>
      </c>
      <c r="C31" s="141"/>
      <c r="D31" s="9"/>
      <c r="E31" s="94" t="s">
        <v>83</v>
      </c>
      <c r="F31" s="22"/>
      <c r="G31" s="23"/>
      <c r="H31" s="52" t="str">
        <f t="shared" si="3"/>
        <v/>
      </c>
      <c r="I31" s="53" t="str">
        <f t="shared" si="4"/>
        <v/>
      </c>
      <c r="J31" s="74"/>
    </row>
    <row r="32" spans="1:10" ht="35.1" customHeight="1" x14ac:dyDescent="0.25">
      <c r="A32" s="50"/>
      <c r="B32" s="93" t="str">
        <f t="shared" si="2"/>
        <v/>
      </c>
      <c r="C32" s="141"/>
      <c r="D32" s="9">
        <v>16</v>
      </c>
      <c r="E32" s="37" t="s">
        <v>27</v>
      </c>
      <c r="F32" s="22"/>
      <c r="G32" s="23"/>
      <c r="H32" s="52" t="str">
        <f t="shared" si="3"/>
        <v/>
      </c>
      <c r="I32" s="53" t="str">
        <f t="shared" si="4"/>
        <v/>
      </c>
      <c r="J32" s="74"/>
    </row>
    <row r="33" spans="1:10" ht="35.1" customHeight="1" x14ac:dyDescent="0.25">
      <c r="A33" s="50"/>
      <c r="B33" s="93" t="str">
        <f t="shared" si="2"/>
        <v/>
      </c>
      <c r="C33" s="141"/>
      <c r="D33" s="9">
        <v>17</v>
      </c>
      <c r="E33" s="37" t="s">
        <v>28</v>
      </c>
      <c r="F33" s="22"/>
      <c r="G33" s="23"/>
      <c r="H33" s="52" t="str">
        <f t="shared" si="3"/>
        <v/>
      </c>
      <c r="I33" s="53" t="str">
        <f t="shared" si="4"/>
        <v/>
      </c>
      <c r="J33" s="74"/>
    </row>
    <row r="34" spans="1:10" ht="35.1" customHeight="1" x14ac:dyDescent="0.25">
      <c r="A34" s="50"/>
      <c r="B34" s="93" t="str">
        <f t="shared" si="2"/>
        <v/>
      </c>
      <c r="C34" s="141"/>
      <c r="D34" s="9">
        <v>18</v>
      </c>
      <c r="E34" s="37" t="s">
        <v>29</v>
      </c>
      <c r="F34" s="22"/>
      <c r="G34" s="23"/>
      <c r="H34" s="52" t="str">
        <f t="shared" si="3"/>
        <v/>
      </c>
      <c r="I34" s="53" t="str">
        <f t="shared" si="4"/>
        <v/>
      </c>
      <c r="J34" s="74"/>
    </row>
    <row r="35" spans="1:10" ht="35.1" customHeight="1" x14ac:dyDescent="0.25">
      <c r="A35" s="50"/>
      <c r="B35" s="93" t="str">
        <f t="shared" si="2"/>
        <v/>
      </c>
      <c r="C35" s="141"/>
      <c r="D35" s="9">
        <v>19</v>
      </c>
      <c r="E35" s="37" t="s">
        <v>30</v>
      </c>
      <c r="F35" s="22"/>
      <c r="G35" s="23"/>
      <c r="H35" s="52" t="str">
        <f t="shared" si="3"/>
        <v/>
      </c>
      <c r="I35" s="53" t="str">
        <f t="shared" si="4"/>
        <v/>
      </c>
      <c r="J35" s="74"/>
    </row>
    <row r="36" spans="1:10" ht="35.1" customHeight="1" x14ac:dyDescent="0.25">
      <c r="A36" s="92"/>
      <c r="B36" s="93" t="str">
        <f t="shared" si="2"/>
        <v/>
      </c>
      <c r="C36" s="141"/>
      <c r="D36" s="9"/>
      <c r="E36" s="94" t="s">
        <v>74</v>
      </c>
      <c r="F36" s="22"/>
      <c r="G36" s="23"/>
      <c r="H36" s="52" t="str">
        <f t="shared" si="3"/>
        <v/>
      </c>
      <c r="I36" s="53" t="str">
        <f t="shared" si="4"/>
        <v/>
      </c>
      <c r="J36" s="74"/>
    </row>
    <row r="37" spans="1:10" ht="35.1" customHeight="1" x14ac:dyDescent="0.25">
      <c r="A37" s="92"/>
      <c r="B37" s="93" t="str">
        <f t="shared" si="2"/>
        <v/>
      </c>
      <c r="C37" s="141"/>
      <c r="D37" s="9"/>
      <c r="E37" s="94" t="s">
        <v>76</v>
      </c>
      <c r="F37" s="22"/>
      <c r="G37" s="23"/>
      <c r="H37" s="52" t="str">
        <f t="shared" si="3"/>
        <v/>
      </c>
      <c r="I37" s="53" t="str">
        <f t="shared" si="4"/>
        <v/>
      </c>
      <c r="J37" s="74"/>
    </row>
    <row r="38" spans="1:10" ht="35.1" customHeight="1" x14ac:dyDescent="0.25">
      <c r="A38" s="50"/>
      <c r="B38" s="93" t="str">
        <f t="shared" si="2"/>
        <v/>
      </c>
      <c r="C38" s="141"/>
      <c r="D38" s="9">
        <v>20</v>
      </c>
      <c r="E38" s="37" t="s">
        <v>31</v>
      </c>
      <c r="F38" s="22"/>
      <c r="G38" s="23"/>
      <c r="H38" s="52" t="str">
        <f t="shared" si="3"/>
        <v/>
      </c>
      <c r="I38" s="53" t="str">
        <f t="shared" si="4"/>
        <v/>
      </c>
      <c r="J38" s="74"/>
    </row>
    <row r="39" spans="1:10" ht="35.1" customHeight="1" x14ac:dyDescent="0.25">
      <c r="A39" s="50"/>
      <c r="B39" s="93" t="str">
        <f t="shared" si="2"/>
        <v/>
      </c>
      <c r="C39" s="141"/>
      <c r="D39" s="9">
        <v>21</v>
      </c>
      <c r="E39" s="37" t="s">
        <v>32</v>
      </c>
      <c r="F39" s="22"/>
      <c r="G39" s="23"/>
      <c r="H39" s="52" t="str">
        <f t="shared" si="3"/>
        <v/>
      </c>
      <c r="I39" s="53" t="str">
        <f t="shared" si="4"/>
        <v/>
      </c>
      <c r="J39" s="74"/>
    </row>
    <row r="40" spans="1:10" ht="35.1" customHeight="1" x14ac:dyDescent="0.25">
      <c r="A40" s="50"/>
      <c r="B40" s="93" t="str">
        <f t="shared" si="2"/>
        <v/>
      </c>
      <c r="C40" s="141"/>
      <c r="D40" s="9">
        <v>22</v>
      </c>
      <c r="E40" s="37" t="s">
        <v>33</v>
      </c>
      <c r="F40" s="22"/>
      <c r="G40" s="23"/>
      <c r="H40" s="52" t="str">
        <f t="shared" si="3"/>
        <v/>
      </c>
      <c r="I40" s="53" t="str">
        <f t="shared" si="4"/>
        <v/>
      </c>
      <c r="J40" s="74"/>
    </row>
    <row r="41" spans="1:10" ht="35.1" customHeight="1" x14ac:dyDescent="0.25">
      <c r="A41" s="50"/>
      <c r="B41" s="93" t="str">
        <f t="shared" si="2"/>
        <v/>
      </c>
      <c r="C41" s="141"/>
      <c r="D41" s="9">
        <v>23</v>
      </c>
      <c r="E41" s="37" t="s">
        <v>34</v>
      </c>
      <c r="F41" s="22"/>
      <c r="G41" s="23"/>
      <c r="H41" s="52" t="str">
        <f t="shared" si="3"/>
        <v/>
      </c>
      <c r="I41" s="53" t="str">
        <f t="shared" si="4"/>
        <v/>
      </c>
      <c r="J41" s="74"/>
    </row>
    <row r="42" spans="1:10" ht="35.1" customHeight="1" x14ac:dyDescent="0.25">
      <c r="A42" s="50"/>
      <c r="B42" s="93" t="str">
        <f t="shared" si="2"/>
        <v/>
      </c>
      <c r="C42" s="141"/>
      <c r="D42" s="9">
        <v>24</v>
      </c>
      <c r="E42" s="37" t="s">
        <v>35</v>
      </c>
      <c r="F42" s="22"/>
      <c r="G42" s="23"/>
      <c r="H42" s="52" t="str">
        <f t="shared" si="3"/>
        <v/>
      </c>
      <c r="I42" s="53" t="str">
        <f t="shared" si="4"/>
        <v/>
      </c>
      <c r="J42" s="74"/>
    </row>
    <row r="43" spans="1:10" ht="35.1" customHeight="1" x14ac:dyDescent="0.25">
      <c r="A43" s="50"/>
      <c r="B43" s="93" t="str">
        <f t="shared" si="2"/>
        <v/>
      </c>
      <c r="C43" s="141"/>
      <c r="D43" s="9">
        <v>25</v>
      </c>
      <c r="E43" s="37" t="s">
        <v>36</v>
      </c>
      <c r="F43" s="22"/>
      <c r="G43" s="23"/>
      <c r="H43" s="52" t="str">
        <f t="shared" si="3"/>
        <v/>
      </c>
      <c r="I43" s="53" t="str">
        <f t="shared" si="4"/>
        <v/>
      </c>
      <c r="J43" s="74"/>
    </row>
    <row r="44" spans="1:10" ht="35.1" customHeight="1" x14ac:dyDescent="0.25">
      <c r="A44" s="50"/>
      <c r="B44" s="93" t="str">
        <f t="shared" si="2"/>
        <v/>
      </c>
      <c r="C44" s="141"/>
      <c r="D44" s="9"/>
      <c r="E44" s="51" t="s">
        <v>58</v>
      </c>
      <c r="F44" s="22"/>
      <c r="G44" s="23"/>
      <c r="H44" s="52" t="str">
        <f t="shared" si="3"/>
        <v/>
      </c>
      <c r="I44" s="53" t="str">
        <f t="shared" si="4"/>
        <v/>
      </c>
      <c r="J44" s="74"/>
    </row>
    <row r="45" spans="1:10" ht="35.1" customHeight="1" x14ac:dyDescent="0.25">
      <c r="A45" s="92"/>
      <c r="B45" s="93" t="str">
        <f t="shared" si="2"/>
        <v/>
      </c>
      <c r="C45" s="141"/>
      <c r="D45" s="9"/>
      <c r="E45" s="95" t="s">
        <v>78</v>
      </c>
      <c r="F45" s="22"/>
      <c r="G45" s="23"/>
      <c r="H45" s="52" t="str">
        <f t="shared" si="3"/>
        <v/>
      </c>
      <c r="I45" s="53" t="str">
        <f t="shared" si="4"/>
        <v/>
      </c>
      <c r="J45" s="74"/>
    </row>
    <row r="46" spans="1:10" ht="35.1" customHeight="1" x14ac:dyDescent="0.25">
      <c r="A46" s="50"/>
      <c r="B46" s="93" t="str">
        <f t="shared" si="2"/>
        <v/>
      </c>
      <c r="C46" s="141"/>
      <c r="D46" s="9">
        <v>26</v>
      </c>
      <c r="E46" s="37" t="s">
        <v>37</v>
      </c>
      <c r="F46" s="22"/>
      <c r="G46" s="23"/>
      <c r="H46" s="52" t="str">
        <f t="shared" si="3"/>
        <v/>
      </c>
      <c r="I46" s="53" t="str">
        <f t="shared" si="4"/>
        <v/>
      </c>
      <c r="J46" s="74"/>
    </row>
    <row r="47" spans="1:10" ht="35.1" customHeight="1" x14ac:dyDescent="0.25">
      <c r="A47" s="92"/>
      <c r="B47" s="93" t="str">
        <f t="shared" si="2"/>
        <v/>
      </c>
      <c r="C47" s="141"/>
      <c r="D47" s="9"/>
      <c r="E47" s="94" t="s">
        <v>79</v>
      </c>
      <c r="F47" s="22"/>
      <c r="G47" s="23"/>
      <c r="H47" s="52" t="str">
        <f t="shared" si="3"/>
        <v/>
      </c>
      <c r="I47" s="53" t="str">
        <f t="shared" si="4"/>
        <v/>
      </c>
      <c r="J47" s="74"/>
    </row>
    <row r="48" spans="1:10" ht="35.1" customHeight="1" x14ac:dyDescent="0.25">
      <c r="A48" s="50"/>
      <c r="B48" s="93" t="str">
        <f t="shared" si="2"/>
        <v/>
      </c>
      <c r="C48" s="141"/>
      <c r="D48" s="9">
        <v>27</v>
      </c>
      <c r="E48" s="37" t="s">
        <v>38</v>
      </c>
      <c r="F48" s="22"/>
      <c r="G48" s="23"/>
      <c r="H48" s="52" t="str">
        <f t="shared" si="3"/>
        <v/>
      </c>
      <c r="I48" s="53" t="str">
        <f t="shared" si="4"/>
        <v/>
      </c>
      <c r="J48" s="74"/>
    </row>
    <row r="49" spans="1:10" ht="35.1" customHeight="1" x14ac:dyDescent="0.25">
      <c r="A49" s="92"/>
      <c r="B49" s="93" t="str">
        <f t="shared" si="2"/>
        <v/>
      </c>
      <c r="C49" s="141"/>
      <c r="D49" s="9"/>
      <c r="E49" s="94" t="s">
        <v>82</v>
      </c>
      <c r="F49" s="22"/>
      <c r="G49" s="23"/>
      <c r="H49" s="52" t="str">
        <f t="shared" si="3"/>
        <v/>
      </c>
      <c r="I49" s="53" t="str">
        <f t="shared" si="4"/>
        <v/>
      </c>
      <c r="J49" s="74"/>
    </row>
    <row r="50" spans="1:10" ht="35.1" customHeight="1" x14ac:dyDescent="0.25">
      <c r="A50" s="50"/>
      <c r="B50" s="93" t="str">
        <f t="shared" si="2"/>
        <v/>
      </c>
      <c r="C50" s="141"/>
      <c r="D50" s="9">
        <v>28</v>
      </c>
      <c r="E50" s="37" t="s">
        <v>39</v>
      </c>
      <c r="F50" s="22"/>
      <c r="G50" s="23"/>
      <c r="H50" s="52" t="str">
        <f t="shared" si="3"/>
        <v/>
      </c>
      <c r="I50" s="53" t="str">
        <f t="shared" si="4"/>
        <v/>
      </c>
      <c r="J50" s="74"/>
    </row>
    <row r="51" spans="1:10" ht="35.1" customHeight="1" x14ac:dyDescent="0.25">
      <c r="A51" s="50"/>
      <c r="B51" s="93" t="str">
        <f t="shared" si="2"/>
        <v/>
      </c>
      <c r="C51" s="141"/>
      <c r="D51" s="9">
        <v>29</v>
      </c>
      <c r="E51" s="39" t="s">
        <v>89</v>
      </c>
      <c r="F51" s="22"/>
      <c r="G51" s="23"/>
      <c r="H51" s="52" t="str">
        <f t="shared" si="3"/>
        <v/>
      </c>
      <c r="I51" s="53" t="str">
        <f t="shared" si="4"/>
        <v/>
      </c>
      <c r="J51" s="74"/>
    </row>
    <row r="52" spans="1:10" ht="35.1" customHeight="1" x14ac:dyDescent="0.25">
      <c r="A52" s="92"/>
      <c r="B52" s="93" t="str">
        <f t="shared" si="2"/>
        <v/>
      </c>
      <c r="C52" s="141"/>
      <c r="D52" s="9"/>
      <c r="E52" s="99" t="s">
        <v>80</v>
      </c>
      <c r="F52" s="96"/>
      <c r="G52" s="97"/>
      <c r="H52" s="52" t="str">
        <f t="shared" si="3"/>
        <v/>
      </c>
      <c r="I52" s="53" t="str">
        <f t="shared" si="4"/>
        <v/>
      </c>
      <c r="J52" s="98"/>
    </row>
    <row r="53" spans="1:10" ht="35.1" customHeight="1" thickBot="1" x14ac:dyDescent="0.3">
      <c r="A53" s="50"/>
      <c r="B53" s="93" t="str">
        <f t="shared" si="2"/>
        <v/>
      </c>
      <c r="C53" s="142"/>
      <c r="D53" s="11">
        <v>30</v>
      </c>
      <c r="E53" s="40" t="s">
        <v>40</v>
      </c>
      <c r="F53" s="24"/>
      <c r="G53" s="25"/>
      <c r="H53" s="60" t="str">
        <f t="shared" si="3"/>
        <v/>
      </c>
      <c r="I53" s="100" t="str">
        <f t="shared" si="4"/>
        <v/>
      </c>
      <c r="J53" s="75"/>
    </row>
    <row r="54" spans="1:10" ht="35.1" customHeight="1" x14ac:dyDescent="0.25">
      <c r="A54" s="50"/>
      <c r="B54" s="93" t="str">
        <f t="shared" si="2"/>
        <v/>
      </c>
      <c r="C54" s="140" t="s">
        <v>63</v>
      </c>
      <c r="D54" s="9">
        <v>31</v>
      </c>
      <c r="E54" s="41" t="s">
        <v>41</v>
      </c>
      <c r="F54" s="26"/>
      <c r="G54" s="27"/>
      <c r="H54" s="52" t="str">
        <f t="shared" si="0"/>
        <v/>
      </c>
      <c r="I54" s="53" t="str">
        <f>IF(G54&lt;=$R$7,"","X")</f>
        <v/>
      </c>
      <c r="J54" s="76"/>
    </row>
    <row r="55" spans="1:10" ht="35.1" customHeight="1" x14ac:dyDescent="0.25">
      <c r="A55" s="50"/>
      <c r="B55" s="93" t="str">
        <f t="shared" si="2"/>
        <v/>
      </c>
      <c r="C55" s="141"/>
      <c r="D55" s="9">
        <v>32</v>
      </c>
      <c r="E55" s="37" t="s">
        <v>42</v>
      </c>
      <c r="F55" s="22"/>
      <c r="G55" s="23"/>
      <c r="H55" s="54" t="str">
        <f t="shared" si="0"/>
        <v/>
      </c>
      <c r="I55" s="55" t="str">
        <f t="shared" ref="I55:I60" si="5">IF(G55&lt;=$R$7,"","X")</f>
        <v/>
      </c>
      <c r="J55" s="74"/>
    </row>
    <row r="56" spans="1:10" ht="35.1" customHeight="1" x14ac:dyDescent="0.25">
      <c r="A56" s="50"/>
      <c r="B56" s="93" t="str">
        <f t="shared" si="2"/>
        <v/>
      </c>
      <c r="C56" s="141"/>
      <c r="D56" s="9">
        <v>33</v>
      </c>
      <c r="E56" s="37" t="s">
        <v>43</v>
      </c>
      <c r="F56" s="22"/>
      <c r="G56" s="23"/>
      <c r="H56" s="54" t="str">
        <f t="shared" si="0"/>
        <v/>
      </c>
      <c r="I56" s="55" t="str">
        <f t="shared" si="5"/>
        <v/>
      </c>
      <c r="J56" s="74"/>
    </row>
    <row r="57" spans="1:10" ht="35.1" customHeight="1" x14ac:dyDescent="0.25">
      <c r="A57" s="50"/>
      <c r="B57" s="93" t="str">
        <f t="shared" si="2"/>
        <v/>
      </c>
      <c r="C57" s="141"/>
      <c r="D57" s="9">
        <v>34</v>
      </c>
      <c r="E57" s="37" t="s">
        <v>44</v>
      </c>
      <c r="F57" s="22"/>
      <c r="G57" s="23"/>
      <c r="H57" s="54" t="str">
        <f t="shared" si="0"/>
        <v/>
      </c>
      <c r="I57" s="55" t="str">
        <f t="shared" si="5"/>
        <v/>
      </c>
      <c r="J57" s="74"/>
    </row>
    <row r="58" spans="1:10" ht="35.1" customHeight="1" x14ac:dyDescent="0.25">
      <c r="A58" s="50"/>
      <c r="B58" s="93" t="str">
        <f t="shared" si="2"/>
        <v/>
      </c>
      <c r="C58" s="141"/>
      <c r="D58" s="9">
        <v>35</v>
      </c>
      <c r="E58" s="37" t="s">
        <v>45</v>
      </c>
      <c r="F58" s="22"/>
      <c r="G58" s="23"/>
      <c r="H58" s="54" t="str">
        <f t="shared" si="0"/>
        <v/>
      </c>
      <c r="I58" s="55" t="str">
        <f t="shared" si="5"/>
        <v/>
      </c>
      <c r="J58" s="74"/>
    </row>
    <row r="59" spans="1:10" ht="35.1" customHeight="1" x14ac:dyDescent="0.25">
      <c r="A59" s="50"/>
      <c r="B59" s="93" t="str">
        <f t="shared" si="2"/>
        <v/>
      </c>
      <c r="C59" s="141"/>
      <c r="D59" s="9">
        <v>36</v>
      </c>
      <c r="E59" s="37" t="s">
        <v>46</v>
      </c>
      <c r="F59" s="22"/>
      <c r="G59" s="23"/>
      <c r="H59" s="54" t="str">
        <f t="shared" si="0"/>
        <v/>
      </c>
      <c r="I59" s="55" t="str">
        <f t="shared" si="5"/>
        <v/>
      </c>
      <c r="J59" s="74"/>
    </row>
    <row r="60" spans="1:10" ht="35.1" customHeight="1" thickBot="1" x14ac:dyDescent="0.3">
      <c r="A60" s="50"/>
      <c r="B60" s="93" t="str">
        <f t="shared" si="2"/>
        <v/>
      </c>
      <c r="C60" s="142"/>
      <c r="D60" s="11">
        <v>37</v>
      </c>
      <c r="E60" s="40" t="s">
        <v>47</v>
      </c>
      <c r="F60" s="24"/>
      <c r="G60" s="25"/>
      <c r="H60" s="60" t="str">
        <f t="shared" si="0"/>
        <v/>
      </c>
      <c r="I60" s="61" t="str">
        <f t="shared" si="5"/>
        <v/>
      </c>
      <c r="J60" s="75"/>
    </row>
    <row r="61" spans="1:10" ht="35.1" customHeight="1" thickBot="1" x14ac:dyDescent="0.3">
      <c r="A61" s="50"/>
      <c r="B61" s="65" t="str">
        <f t="shared" si="2"/>
        <v/>
      </c>
      <c r="C61" s="77" t="s">
        <v>64</v>
      </c>
      <c r="D61" s="11">
        <v>38</v>
      </c>
      <c r="E61" s="42" t="s">
        <v>48</v>
      </c>
      <c r="F61" s="28"/>
      <c r="G61" s="29"/>
      <c r="H61" s="60" t="str">
        <f t="shared" si="0"/>
        <v/>
      </c>
      <c r="I61" s="61" t="str">
        <f>IF(G61&lt;=$R$8,"","X")</f>
        <v/>
      </c>
      <c r="J61" s="75"/>
    </row>
    <row r="62" spans="1:10" ht="35.1" customHeight="1" x14ac:dyDescent="0.25">
      <c r="A62" s="45"/>
      <c r="C62" s="138" t="s">
        <v>53</v>
      </c>
      <c r="D62" s="19"/>
      <c r="E62" s="47"/>
      <c r="F62" s="30"/>
      <c r="G62" s="31"/>
      <c r="H62" s="58"/>
      <c r="I62" s="59"/>
      <c r="J62" s="76"/>
    </row>
    <row r="63" spans="1:10" ht="35.1" customHeight="1" x14ac:dyDescent="0.25">
      <c r="A63" s="45"/>
      <c r="C63" s="138"/>
      <c r="D63" s="19"/>
      <c r="E63" s="47"/>
      <c r="F63" s="30"/>
      <c r="G63" s="31"/>
      <c r="H63" s="58"/>
      <c r="I63" s="59"/>
      <c r="J63" s="76"/>
    </row>
    <row r="64" spans="1:10" ht="35.1" customHeight="1" x14ac:dyDescent="0.25">
      <c r="A64" s="45"/>
      <c r="C64" s="138"/>
      <c r="D64" s="19"/>
      <c r="E64" s="47"/>
      <c r="F64" s="30"/>
      <c r="G64" s="31"/>
      <c r="H64" s="58"/>
      <c r="I64" s="59"/>
      <c r="J64" s="76"/>
    </row>
    <row r="65" spans="1:10" ht="35.1" customHeight="1" x14ac:dyDescent="0.25">
      <c r="A65" s="45"/>
      <c r="C65" s="138"/>
      <c r="D65" s="19"/>
      <c r="E65" s="47"/>
      <c r="F65" s="30"/>
      <c r="G65" s="31"/>
      <c r="H65" s="58"/>
      <c r="I65" s="59"/>
      <c r="J65" s="76"/>
    </row>
    <row r="66" spans="1:10" ht="35.1" customHeight="1" x14ac:dyDescent="0.25">
      <c r="A66" s="45"/>
      <c r="C66" s="138"/>
      <c r="D66" s="19"/>
      <c r="E66" s="47"/>
      <c r="F66" s="30"/>
      <c r="G66" s="31"/>
      <c r="H66" s="58"/>
      <c r="I66" s="59"/>
      <c r="J66" s="76"/>
    </row>
    <row r="67" spans="1:10" ht="35.1" customHeight="1" x14ac:dyDescent="0.25">
      <c r="A67" s="45"/>
      <c r="C67" s="138"/>
      <c r="D67" s="19"/>
      <c r="E67" s="47"/>
      <c r="F67" s="30"/>
      <c r="G67" s="31"/>
      <c r="H67" s="58"/>
      <c r="I67" s="59"/>
      <c r="J67" s="76"/>
    </row>
    <row r="68" spans="1:10" ht="35.1" customHeight="1" x14ac:dyDescent="0.25">
      <c r="A68" s="45"/>
      <c r="C68" s="138"/>
      <c r="D68" s="19"/>
      <c r="E68" s="47"/>
      <c r="F68" s="30"/>
      <c r="G68" s="31"/>
      <c r="H68" s="58"/>
      <c r="I68" s="59"/>
      <c r="J68" s="76"/>
    </row>
    <row r="69" spans="1:10" ht="35.1" customHeight="1" x14ac:dyDescent="0.25">
      <c r="A69" s="45"/>
      <c r="C69" s="138"/>
      <c r="D69" s="19"/>
      <c r="E69" s="47"/>
      <c r="F69" s="30"/>
      <c r="G69" s="31"/>
      <c r="H69" s="58"/>
      <c r="I69" s="59"/>
      <c r="J69" s="76"/>
    </row>
    <row r="70" spans="1:10" ht="35.1" customHeight="1" x14ac:dyDescent="0.25">
      <c r="A70" s="45"/>
      <c r="C70" s="138"/>
      <c r="D70" s="19"/>
      <c r="E70" s="47"/>
      <c r="F70" s="30"/>
      <c r="G70" s="31"/>
      <c r="H70" s="58"/>
      <c r="I70" s="59"/>
      <c r="J70" s="76"/>
    </row>
    <row r="71" spans="1:10" ht="35.1" customHeight="1" x14ac:dyDescent="0.25">
      <c r="A71" s="45"/>
      <c r="C71" s="138"/>
      <c r="D71" s="19"/>
      <c r="E71" s="47"/>
      <c r="F71" s="30"/>
      <c r="G71" s="31"/>
      <c r="H71" s="58"/>
      <c r="I71" s="59"/>
      <c r="J71" s="76"/>
    </row>
    <row r="72" spans="1:10" ht="35.1" customHeight="1" x14ac:dyDescent="0.25">
      <c r="A72" s="45"/>
      <c r="C72" s="138"/>
      <c r="D72" s="19"/>
      <c r="E72" s="47"/>
      <c r="F72" s="30"/>
      <c r="G72" s="31"/>
      <c r="H72" s="58"/>
      <c r="I72" s="59"/>
      <c r="J72" s="76"/>
    </row>
    <row r="73" spans="1:10" ht="35.1" customHeight="1" x14ac:dyDescent="0.25">
      <c r="A73" s="45"/>
      <c r="C73" s="138"/>
      <c r="D73" s="19"/>
      <c r="E73" s="47"/>
      <c r="F73" s="30"/>
      <c r="G73" s="31"/>
      <c r="H73" s="58"/>
      <c r="I73" s="59"/>
      <c r="J73" s="76"/>
    </row>
    <row r="74" spans="1:10" ht="35.1" customHeight="1" x14ac:dyDescent="0.25">
      <c r="A74" s="45"/>
      <c r="C74" s="138"/>
      <c r="D74" s="19"/>
      <c r="E74" s="47"/>
      <c r="F74" s="30"/>
      <c r="G74" s="31"/>
      <c r="H74" s="58"/>
      <c r="I74" s="59"/>
      <c r="J74" s="76"/>
    </row>
    <row r="75" spans="1:10" ht="35.1" customHeight="1" x14ac:dyDescent="0.25">
      <c r="A75" s="45"/>
      <c r="C75" s="138"/>
      <c r="D75" s="19"/>
      <c r="E75" s="47"/>
      <c r="F75" s="30"/>
      <c r="G75" s="31"/>
      <c r="H75" s="58"/>
      <c r="I75" s="59"/>
      <c r="J75" s="76"/>
    </row>
    <row r="76" spans="1:10" ht="35.1" customHeight="1" x14ac:dyDescent="0.25">
      <c r="A76" s="45"/>
      <c r="C76" s="138"/>
      <c r="D76" s="19"/>
      <c r="E76" s="47"/>
      <c r="F76" s="30"/>
      <c r="G76" s="31"/>
      <c r="H76" s="58"/>
      <c r="I76" s="59"/>
      <c r="J76" s="76"/>
    </row>
    <row r="77" spans="1:10" ht="35.1" customHeight="1" x14ac:dyDescent="0.25">
      <c r="A77" s="45"/>
      <c r="C77" s="138"/>
      <c r="D77" s="19"/>
      <c r="E77" s="47"/>
      <c r="F77" s="30"/>
      <c r="G77" s="31"/>
      <c r="H77" s="58"/>
      <c r="I77" s="59"/>
      <c r="J77" s="76"/>
    </row>
    <row r="78" spans="1:10" ht="35.1" customHeight="1" x14ac:dyDescent="0.25">
      <c r="A78" s="45"/>
      <c r="C78" s="138"/>
      <c r="D78" s="19"/>
      <c r="E78" s="47"/>
      <c r="F78" s="30"/>
      <c r="G78" s="31"/>
      <c r="H78" s="58"/>
      <c r="I78" s="59"/>
      <c r="J78" s="76"/>
    </row>
    <row r="79" spans="1:10" ht="35.1" customHeight="1" x14ac:dyDescent="0.25">
      <c r="A79" s="45"/>
      <c r="C79" s="138"/>
      <c r="D79" s="19"/>
      <c r="E79" s="47"/>
      <c r="F79" s="30"/>
      <c r="G79" s="31"/>
      <c r="H79" s="58"/>
      <c r="I79" s="59"/>
      <c r="J79" s="76"/>
    </row>
    <row r="80" spans="1:10" ht="35.1" customHeight="1" x14ac:dyDescent="0.25">
      <c r="A80" s="45"/>
      <c r="C80" s="138"/>
      <c r="D80" s="19"/>
      <c r="E80" s="47"/>
      <c r="F80" s="30"/>
      <c r="G80" s="31"/>
      <c r="H80" s="58"/>
      <c r="I80" s="59"/>
      <c r="J80" s="76"/>
    </row>
    <row r="81" spans="1:10" ht="35.1" customHeight="1" x14ac:dyDescent="0.25">
      <c r="A81" s="45"/>
      <c r="C81" s="138"/>
      <c r="D81" s="19"/>
      <c r="E81" s="47"/>
      <c r="F81" s="30"/>
      <c r="G81" s="31"/>
      <c r="H81" s="58"/>
      <c r="I81" s="59"/>
      <c r="J81" s="76"/>
    </row>
    <row r="82" spans="1:10" ht="35.1" customHeight="1" x14ac:dyDescent="0.25">
      <c r="A82" s="45"/>
      <c r="C82" s="138"/>
      <c r="D82" s="19"/>
      <c r="E82" s="47"/>
      <c r="F82" s="30"/>
      <c r="G82" s="31"/>
      <c r="H82" s="58"/>
      <c r="I82" s="59"/>
      <c r="J82" s="76"/>
    </row>
    <row r="83" spans="1:10" ht="35.1" customHeight="1" x14ac:dyDescent="0.25">
      <c r="A83" s="45"/>
      <c r="C83" s="138"/>
      <c r="D83" s="19"/>
      <c r="E83" s="47"/>
      <c r="F83" s="30"/>
      <c r="G83" s="31"/>
      <c r="H83" s="58"/>
      <c r="I83" s="59"/>
      <c r="J83" s="76"/>
    </row>
    <row r="84" spans="1:10" ht="35.1" customHeight="1" x14ac:dyDescent="0.25">
      <c r="A84" s="45"/>
      <c r="C84" s="138"/>
      <c r="D84" s="19"/>
      <c r="E84" s="47"/>
      <c r="F84" s="30"/>
      <c r="G84" s="31"/>
      <c r="H84" s="58"/>
      <c r="I84" s="59"/>
      <c r="J84" s="76"/>
    </row>
    <row r="85" spans="1:10" ht="35.1" customHeight="1" x14ac:dyDescent="0.25">
      <c r="A85" s="45"/>
      <c r="C85" s="138"/>
      <c r="D85" s="19"/>
      <c r="E85" s="47"/>
      <c r="F85" s="30"/>
      <c r="G85" s="31"/>
      <c r="H85" s="58"/>
      <c r="I85" s="59"/>
      <c r="J85" s="76"/>
    </row>
    <row r="86" spans="1:10" ht="35.1" customHeight="1" x14ac:dyDescent="0.25">
      <c r="A86" s="45"/>
      <c r="C86" s="138"/>
      <c r="D86" s="19"/>
      <c r="E86" s="47"/>
      <c r="F86" s="30"/>
      <c r="G86" s="31"/>
      <c r="H86" s="58"/>
      <c r="I86" s="59"/>
      <c r="J86" s="76"/>
    </row>
    <row r="87" spans="1:10" ht="35.1" customHeight="1" x14ac:dyDescent="0.25">
      <c r="A87" s="45"/>
      <c r="C87" s="138"/>
      <c r="D87" s="19"/>
      <c r="E87" s="47"/>
      <c r="F87" s="30"/>
      <c r="G87" s="31"/>
      <c r="H87" s="58"/>
      <c r="I87" s="59"/>
      <c r="J87" s="76"/>
    </row>
    <row r="88" spans="1:10" ht="35.1" customHeight="1" x14ac:dyDescent="0.25">
      <c r="A88" s="45"/>
      <c r="C88" s="138"/>
      <c r="D88" s="19"/>
      <c r="E88" s="47"/>
      <c r="F88" s="30"/>
      <c r="G88" s="31"/>
      <c r="H88" s="58"/>
      <c r="I88" s="59"/>
      <c r="J88" s="76"/>
    </row>
    <row r="89" spans="1:10" ht="35.1" customHeight="1" x14ac:dyDescent="0.25">
      <c r="A89" s="45"/>
      <c r="C89" s="138"/>
      <c r="D89" s="19"/>
      <c r="E89" s="47"/>
      <c r="F89" s="30"/>
      <c r="G89" s="31"/>
      <c r="H89" s="58"/>
      <c r="I89" s="59"/>
      <c r="J89" s="76"/>
    </row>
    <row r="90" spans="1:10" ht="35.1" customHeight="1" x14ac:dyDescent="0.25">
      <c r="A90" s="45"/>
      <c r="C90" s="138"/>
      <c r="D90" s="19"/>
      <c r="E90" s="47"/>
      <c r="F90" s="30"/>
      <c r="G90" s="31"/>
      <c r="H90" s="58"/>
      <c r="I90" s="59"/>
      <c r="J90" s="76"/>
    </row>
    <row r="91" spans="1:10" ht="35.1" customHeight="1" x14ac:dyDescent="0.25">
      <c r="A91" s="45"/>
      <c r="C91" s="138"/>
      <c r="D91" s="19"/>
      <c r="E91" s="47"/>
      <c r="F91" s="30"/>
      <c r="G91" s="31"/>
      <c r="H91" s="58"/>
      <c r="I91" s="59"/>
      <c r="J91" s="76"/>
    </row>
    <row r="92" spans="1:10" ht="35.1" customHeight="1" x14ac:dyDescent="0.25">
      <c r="A92" s="45"/>
      <c r="C92" s="138"/>
      <c r="D92" s="19"/>
      <c r="E92" s="47"/>
      <c r="F92" s="30"/>
      <c r="G92" s="31"/>
      <c r="H92" s="58"/>
      <c r="I92" s="59"/>
      <c r="J92" s="76"/>
    </row>
    <row r="93" spans="1:10" ht="35.1" customHeight="1" x14ac:dyDescent="0.25">
      <c r="A93" s="45"/>
      <c r="C93" s="138"/>
      <c r="D93" s="19"/>
      <c r="E93" s="47"/>
      <c r="F93" s="30"/>
      <c r="G93" s="31"/>
      <c r="H93" s="58"/>
      <c r="I93" s="59"/>
      <c r="J93" s="76"/>
    </row>
    <row r="94" spans="1:10" ht="35.1" customHeight="1" x14ac:dyDescent="0.25">
      <c r="A94" s="45"/>
      <c r="C94" s="138"/>
      <c r="D94" s="19"/>
      <c r="E94" s="47"/>
      <c r="F94" s="30"/>
      <c r="G94" s="31"/>
      <c r="H94" s="58"/>
      <c r="I94" s="59"/>
      <c r="J94" s="76"/>
    </row>
    <row r="95" spans="1:10" ht="35.1" customHeight="1" x14ac:dyDescent="0.25">
      <c r="A95" s="45"/>
      <c r="C95" s="138"/>
      <c r="D95" s="19"/>
      <c r="E95" s="47"/>
      <c r="F95" s="30"/>
      <c r="G95" s="31"/>
      <c r="H95" s="58"/>
      <c r="I95" s="59"/>
      <c r="J95" s="76"/>
    </row>
    <row r="96" spans="1:10" ht="35.1" customHeight="1" x14ac:dyDescent="0.25">
      <c r="A96" s="45"/>
      <c r="C96" s="138"/>
      <c r="D96" s="19"/>
      <c r="E96" s="47"/>
      <c r="F96" s="30"/>
      <c r="G96" s="31"/>
      <c r="H96" s="58"/>
      <c r="I96" s="59"/>
      <c r="J96" s="76"/>
    </row>
    <row r="97" spans="1:10" ht="35.1" customHeight="1" x14ac:dyDescent="0.25">
      <c r="A97" s="45"/>
      <c r="C97" s="138"/>
      <c r="D97" s="19"/>
      <c r="E97" s="47"/>
      <c r="F97" s="30"/>
      <c r="G97" s="31"/>
      <c r="H97" s="58"/>
      <c r="I97" s="59"/>
      <c r="J97" s="76"/>
    </row>
    <row r="98" spans="1:10" ht="35.1" customHeight="1" x14ac:dyDescent="0.25">
      <c r="A98" s="45"/>
      <c r="C98" s="138"/>
      <c r="D98" s="19"/>
      <c r="E98" s="47"/>
      <c r="F98" s="30"/>
      <c r="G98" s="31"/>
      <c r="H98" s="58"/>
      <c r="I98" s="59"/>
      <c r="J98" s="76"/>
    </row>
    <row r="99" spans="1:10" ht="35.1" customHeight="1" x14ac:dyDescent="0.25">
      <c r="A99" s="45"/>
      <c r="C99" s="138"/>
      <c r="D99" s="19"/>
      <c r="E99" s="47"/>
      <c r="F99" s="30"/>
      <c r="G99" s="31"/>
      <c r="H99" s="58"/>
      <c r="I99" s="59"/>
      <c r="J99" s="76"/>
    </row>
    <row r="100" spans="1:10" ht="35.1" customHeight="1" x14ac:dyDescent="0.25">
      <c r="A100" s="45"/>
      <c r="C100" s="138"/>
      <c r="D100" s="19"/>
      <c r="E100" s="47"/>
      <c r="F100" s="30"/>
      <c r="G100" s="31"/>
      <c r="H100" s="58"/>
      <c r="I100" s="59"/>
      <c r="J100" s="76"/>
    </row>
    <row r="101" spans="1:10" ht="35.1" customHeight="1" x14ac:dyDescent="0.25">
      <c r="C101" s="138"/>
      <c r="D101" s="19"/>
      <c r="E101" s="48"/>
      <c r="F101" s="32"/>
      <c r="G101" s="33"/>
      <c r="H101" s="56"/>
      <c r="I101" s="57"/>
      <c r="J101" s="74"/>
    </row>
    <row r="102" spans="1:10" ht="35.1" customHeight="1" x14ac:dyDescent="0.25">
      <c r="C102" s="138"/>
      <c r="D102" s="19"/>
      <c r="E102" s="48"/>
      <c r="F102" s="32"/>
      <c r="G102" s="33"/>
      <c r="H102" s="56"/>
      <c r="I102" s="57"/>
      <c r="J102" s="74"/>
    </row>
    <row r="103" spans="1:10" ht="35.1" customHeight="1" x14ac:dyDescent="0.25">
      <c r="C103" s="138"/>
      <c r="D103" s="19"/>
      <c r="E103" s="48"/>
      <c r="F103" s="32"/>
      <c r="G103" s="33"/>
      <c r="H103" s="56"/>
      <c r="I103" s="57"/>
      <c r="J103" s="74"/>
    </row>
    <row r="104" spans="1:10" ht="35.1" customHeight="1" x14ac:dyDescent="0.25">
      <c r="C104" s="138"/>
      <c r="D104" s="19"/>
      <c r="E104" s="48"/>
      <c r="F104" s="32"/>
      <c r="G104" s="33"/>
      <c r="H104" s="56"/>
      <c r="I104" s="57"/>
      <c r="J104" s="74"/>
    </row>
    <row r="105" spans="1:10" ht="35.1" customHeight="1" x14ac:dyDescent="0.25">
      <c r="C105" s="138"/>
      <c r="D105" s="19"/>
      <c r="E105" s="48"/>
      <c r="F105" s="32"/>
      <c r="G105" s="33"/>
      <c r="H105" s="56"/>
      <c r="I105" s="57"/>
      <c r="J105" s="74"/>
    </row>
    <row r="106" spans="1:10" ht="35.1" customHeight="1" x14ac:dyDescent="0.25">
      <c r="C106" s="138"/>
      <c r="D106" s="19"/>
      <c r="E106" s="48"/>
      <c r="F106" s="32"/>
      <c r="G106" s="33"/>
      <c r="H106" s="56"/>
      <c r="I106" s="57"/>
      <c r="J106" s="74"/>
    </row>
    <row r="107" spans="1:10" ht="35.1" customHeight="1" x14ac:dyDescent="0.25">
      <c r="C107" s="138"/>
      <c r="D107" s="19"/>
      <c r="E107" s="48"/>
      <c r="F107" s="32"/>
      <c r="G107" s="33"/>
      <c r="H107" s="56"/>
      <c r="I107" s="57"/>
      <c r="J107" s="74"/>
    </row>
    <row r="108" spans="1:10" ht="35.1" customHeight="1" x14ac:dyDescent="0.25">
      <c r="C108" s="138"/>
      <c r="D108" s="19"/>
      <c r="E108" s="48"/>
      <c r="F108" s="32"/>
      <c r="G108" s="33"/>
      <c r="H108" s="56"/>
      <c r="I108" s="57"/>
      <c r="J108" s="74"/>
    </row>
    <row r="109" spans="1:10" ht="35.1" customHeight="1" x14ac:dyDescent="0.25">
      <c r="C109" s="138"/>
      <c r="D109" s="19"/>
      <c r="E109" s="48"/>
      <c r="F109" s="32"/>
      <c r="G109" s="33"/>
      <c r="H109" s="56"/>
      <c r="I109" s="57"/>
      <c r="J109" s="74"/>
    </row>
    <row r="110" spans="1:10" ht="35.1" customHeight="1" x14ac:dyDescent="0.25">
      <c r="C110" s="138"/>
      <c r="D110" s="19"/>
      <c r="E110" s="48"/>
      <c r="F110" s="32"/>
      <c r="G110" s="33"/>
      <c r="H110" s="56"/>
      <c r="I110" s="57"/>
      <c r="J110" s="74"/>
    </row>
    <row r="111" spans="1:10" ht="35.1" customHeight="1" x14ac:dyDescent="0.25">
      <c r="C111" s="138"/>
      <c r="D111" s="19"/>
      <c r="E111" s="48"/>
      <c r="F111" s="32"/>
      <c r="G111" s="33"/>
      <c r="H111" s="56"/>
      <c r="I111" s="57"/>
      <c r="J111" s="74"/>
    </row>
    <row r="112" spans="1:10" ht="35.1" customHeight="1" thickBot="1" x14ac:dyDescent="0.3">
      <c r="C112" s="139"/>
      <c r="D112" s="19"/>
      <c r="E112" s="49"/>
      <c r="F112" s="34"/>
      <c r="G112" s="35"/>
      <c r="H112" s="62"/>
      <c r="I112" s="63"/>
      <c r="J112" s="75"/>
    </row>
    <row r="113" spans="1:8" x14ac:dyDescent="0.25">
      <c r="E113" s="4"/>
      <c r="F113" s="4"/>
      <c r="G113" s="4"/>
      <c r="H113" s="4"/>
    </row>
    <row r="116" spans="1:8" ht="19.5" thickBot="1" x14ac:dyDescent="0.35">
      <c r="C116" s="46" t="s">
        <v>54</v>
      </c>
    </row>
    <row r="117" spans="1:8" ht="35.1" customHeight="1" thickTop="1" x14ac:dyDescent="0.25">
      <c r="A117" s="45"/>
      <c r="C117" s="116"/>
      <c r="D117" s="117"/>
      <c r="E117" s="117"/>
      <c r="F117" s="117"/>
      <c r="G117" s="118"/>
    </row>
    <row r="118" spans="1:8" ht="35.1" customHeight="1" x14ac:dyDescent="0.25">
      <c r="C118" s="119"/>
      <c r="D118" s="120"/>
      <c r="E118" s="120"/>
      <c r="F118" s="120"/>
      <c r="G118" s="121"/>
    </row>
    <row r="119" spans="1:8" ht="35.1" customHeight="1" x14ac:dyDescent="0.25">
      <c r="C119" s="119"/>
      <c r="D119" s="120"/>
      <c r="E119" s="120"/>
      <c r="F119" s="120"/>
      <c r="G119" s="121"/>
    </row>
    <row r="120" spans="1:8" ht="35.1" customHeight="1" x14ac:dyDescent="0.25">
      <c r="C120" s="119"/>
      <c r="D120" s="120"/>
      <c r="E120" s="120"/>
      <c r="F120" s="120"/>
      <c r="G120" s="121"/>
    </row>
    <row r="121" spans="1:8" ht="35.1" customHeight="1" x14ac:dyDescent="0.25">
      <c r="C121" s="119"/>
      <c r="D121" s="120"/>
      <c r="E121" s="120"/>
      <c r="F121" s="120"/>
      <c r="G121" s="121"/>
    </row>
    <row r="122" spans="1:8" ht="35.1" customHeight="1" x14ac:dyDescent="0.25">
      <c r="C122" s="119"/>
      <c r="D122" s="120"/>
      <c r="E122" s="120"/>
      <c r="F122" s="120"/>
      <c r="G122" s="121"/>
    </row>
    <row r="123" spans="1:8" ht="35.1" customHeight="1" x14ac:dyDescent="0.25">
      <c r="C123" s="119"/>
      <c r="D123" s="120"/>
      <c r="E123" s="120"/>
      <c r="F123" s="120"/>
      <c r="G123" s="121"/>
    </row>
    <row r="124" spans="1:8" ht="35.1" customHeight="1" x14ac:dyDescent="0.25">
      <c r="C124" s="119"/>
      <c r="D124" s="120"/>
      <c r="E124" s="120"/>
      <c r="F124" s="120"/>
      <c r="G124" s="121"/>
    </row>
    <row r="125" spans="1:8" ht="35.1" customHeight="1" x14ac:dyDescent="0.25">
      <c r="C125" s="119"/>
      <c r="D125" s="120"/>
      <c r="E125" s="120"/>
      <c r="F125" s="120"/>
      <c r="G125" s="121"/>
    </row>
    <row r="126" spans="1:8" ht="35.1" customHeight="1" x14ac:dyDescent="0.25">
      <c r="C126" s="119"/>
      <c r="D126" s="120"/>
      <c r="E126" s="120"/>
      <c r="F126" s="120"/>
      <c r="G126" s="121"/>
    </row>
    <row r="127" spans="1:8" x14ac:dyDescent="0.25">
      <c r="C127" s="119"/>
      <c r="D127" s="120"/>
      <c r="E127" s="120"/>
      <c r="F127" s="120"/>
      <c r="G127" s="121"/>
    </row>
    <row r="128" spans="1:8" x14ac:dyDescent="0.25">
      <c r="C128" s="119"/>
      <c r="D128" s="120"/>
      <c r="E128" s="120"/>
      <c r="F128" s="120"/>
      <c r="G128" s="121"/>
    </row>
    <row r="129" spans="3:7" x14ac:dyDescent="0.25">
      <c r="C129" s="119"/>
      <c r="D129" s="120"/>
      <c r="E129" s="120"/>
      <c r="F129" s="120"/>
      <c r="G129" s="121"/>
    </row>
    <row r="130" spans="3:7" x14ac:dyDescent="0.25">
      <c r="C130" s="119"/>
      <c r="D130" s="120"/>
      <c r="E130" s="120"/>
      <c r="F130" s="120"/>
      <c r="G130" s="121"/>
    </row>
    <row r="131" spans="3:7" x14ac:dyDescent="0.25">
      <c r="C131" s="119"/>
      <c r="D131" s="120"/>
      <c r="E131" s="120"/>
      <c r="F131" s="120"/>
      <c r="G131" s="121"/>
    </row>
    <row r="132" spans="3:7" x14ac:dyDescent="0.25">
      <c r="C132" s="119"/>
      <c r="D132" s="120"/>
      <c r="E132" s="120"/>
      <c r="F132" s="120"/>
      <c r="G132" s="121"/>
    </row>
    <row r="133" spans="3:7" x14ac:dyDescent="0.25">
      <c r="C133" s="119"/>
      <c r="D133" s="120"/>
      <c r="E133" s="120"/>
      <c r="F133" s="120"/>
      <c r="G133" s="121"/>
    </row>
    <row r="134" spans="3:7" x14ac:dyDescent="0.25">
      <c r="C134" s="119"/>
      <c r="D134" s="120"/>
      <c r="E134" s="120"/>
      <c r="F134" s="120"/>
      <c r="G134" s="121"/>
    </row>
    <row r="135" spans="3:7" x14ac:dyDescent="0.25">
      <c r="C135" s="119"/>
      <c r="D135" s="120"/>
      <c r="E135" s="120"/>
      <c r="F135" s="120"/>
      <c r="G135" s="121"/>
    </row>
    <row r="136" spans="3:7" x14ac:dyDescent="0.25">
      <c r="C136" s="119"/>
      <c r="D136" s="120"/>
      <c r="E136" s="120"/>
      <c r="F136" s="120"/>
      <c r="G136" s="121"/>
    </row>
    <row r="137" spans="3:7" x14ac:dyDescent="0.25">
      <c r="C137" s="119"/>
      <c r="D137" s="120"/>
      <c r="E137" s="120"/>
      <c r="F137" s="120"/>
      <c r="G137" s="121"/>
    </row>
    <row r="138" spans="3:7" x14ac:dyDescent="0.25">
      <c r="C138" s="119"/>
      <c r="D138" s="120"/>
      <c r="E138" s="120"/>
      <c r="F138" s="120"/>
      <c r="G138" s="121"/>
    </row>
    <row r="139" spans="3:7" x14ac:dyDescent="0.25">
      <c r="C139" s="119"/>
      <c r="D139" s="120"/>
      <c r="E139" s="120"/>
      <c r="F139" s="120"/>
      <c r="G139" s="121"/>
    </row>
    <row r="140" spans="3:7" x14ac:dyDescent="0.25">
      <c r="C140" s="119"/>
      <c r="D140" s="120"/>
      <c r="E140" s="120"/>
      <c r="F140" s="120"/>
      <c r="G140" s="121"/>
    </row>
    <row r="141" spans="3:7" x14ac:dyDescent="0.25">
      <c r="C141" s="119"/>
      <c r="D141" s="120"/>
      <c r="E141" s="120"/>
      <c r="F141" s="120"/>
      <c r="G141" s="121"/>
    </row>
    <row r="142" spans="3:7" x14ac:dyDescent="0.25">
      <c r="C142" s="119"/>
      <c r="D142" s="120"/>
      <c r="E142" s="120"/>
      <c r="F142" s="120"/>
      <c r="G142" s="121"/>
    </row>
    <row r="143" spans="3:7" x14ac:dyDescent="0.25">
      <c r="C143" s="119"/>
      <c r="D143" s="120"/>
      <c r="E143" s="120"/>
      <c r="F143" s="120"/>
      <c r="G143" s="121"/>
    </row>
    <row r="144" spans="3:7" x14ac:dyDescent="0.25">
      <c r="C144" s="119"/>
      <c r="D144" s="120"/>
      <c r="E144" s="120"/>
      <c r="F144" s="120"/>
      <c r="G144" s="121"/>
    </row>
    <row r="145" spans="3:7" x14ac:dyDescent="0.25">
      <c r="C145" s="119"/>
      <c r="D145" s="120"/>
      <c r="E145" s="120"/>
      <c r="F145" s="120"/>
      <c r="G145" s="121"/>
    </row>
    <row r="146" spans="3:7" x14ac:dyDescent="0.25">
      <c r="C146" s="119"/>
      <c r="D146" s="120"/>
      <c r="E146" s="120"/>
      <c r="F146" s="120"/>
      <c r="G146" s="121"/>
    </row>
    <row r="147" spans="3:7" ht="15.75" thickBot="1" x14ac:dyDescent="0.3">
      <c r="C147" s="122"/>
      <c r="D147" s="123"/>
      <c r="E147" s="123"/>
      <c r="F147" s="123"/>
      <c r="G147" s="124"/>
    </row>
    <row r="148" spans="3:7" ht="15.75" thickTop="1" x14ac:dyDescent="0.25"/>
  </sheetData>
  <sheetProtection password="CD4C" sheet="1" objects="1" scenarios="1" selectLockedCells="1"/>
  <mergeCells count="25">
    <mergeCell ref="C117:G147"/>
    <mergeCell ref="H10:I10"/>
    <mergeCell ref="I1:I6"/>
    <mergeCell ref="J1:J2"/>
    <mergeCell ref="M3:R3"/>
    <mergeCell ref="M8:N8"/>
    <mergeCell ref="M7:N7"/>
    <mergeCell ref="M6:N6"/>
    <mergeCell ref="M5:N5"/>
    <mergeCell ref="M4:N4"/>
    <mergeCell ref="C62:C112"/>
    <mergeCell ref="C54:C60"/>
    <mergeCell ref="F10:G10"/>
    <mergeCell ref="F9:G9"/>
    <mergeCell ref="C12:C18"/>
    <mergeCell ref="C19:C53"/>
    <mergeCell ref="A10:C10"/>
    <mergeCell ref="A9:C9"/>
    <mergeCell ref="A1:G1"/>
    <mergeCell ref="B6:C6"/>
    <mergeCell ref="B5:C5"/>
    <mergeCell ref="B4:C4"/>
    <mergeCell ref="B3:C3"/>
    <mergeCell ref="F3:G8"/>
    <mergeCell ref="A8:B8"/>
  </mergeCells>
  <conditionalFormatting sqref="I12:I61">
    <cfRule type="cellIs" dxfId="22" priority="59" operator="equal">
      <formula>"X"</formula>
    </cfRule>
  </conditionalFormatting>
  <conditionalFormatting sqref="I11">
    <cfRule type="cellIs" dxfId="21" priority="58" operator="equal">
      <formula>"Highlighted Cells Exceed Safe Harbor"</formula>
    </cfRule>
  </conditionalFormatting>
  <conditionalFormatting sqref="H11">
    <cfRule type="cellIs" dxfId="20" priority="57" operator="equal">
      <formula>"Min &gt; Max for 1 or More Listed Drugs"</formula>
    </cfRule>
  </conditionalFormatting>
  <conditionalFormatting sqref="K2 A9">
    <cfRule type="cellIs" dxfId="19" priority="26" operator="equal">
      <formula>"Template Incomplete"</formula>
    </cfRule>
    <cfRule type="cellIs" dxfId="18" priority="35" operator="equal">
      <formula>"Exceeds Safe Harbor Guidelines"</formula>
    </cfRule>
    <cfRule type="cellIs" dxfId="17" priority="36" operator="equal">
      <formula>"Template Meets Safe Harbor Guidelines"</formula>
    </cfRule>
  </conditionalFormatting>
  <conditionalFormatting sqref="G19:G53">
    <cfRule type="cellIs" dxfId="16" priority="60" operator="greaterThan">
      <formula>$R$6</formula>
    </cfRule>
  </conditionalFormatting>
  <conditionalFormatting sqref="G12:G18">
    <cfRule type="cellIs" dxfId="15" priority="61" operator="greaterThan">
      <formula>$R$5</formula>
    </cfRule>
  </conditionalFormatting>
  <conditionalFormatting sqref="G54:G60">
    <cfRule type="cellIs" dxfId="14" priority="62" operator="greaterThan">
      <formula>$R$7</formula>
    </cfRule>
  </conditionalFormatting>
  <conditionalFormatting sqref="R61">
    <cfRule type="cellIs" dxfId="13" priority="63" operator="greaterThan">
      <formula>$O$8</formula>
    </cfRule>
  </conditionalFormatting>
  <conditionalFormatting sqref="J3:K3 A10">
    <cfRule type="cellIs" dxfId="12" priority="33" operator="equal">
      <formula>"Additional Drugs Listed"</formula>
    </cfRule>
  </conditionalFormatting>
  <conditionalFormatting sqref="G61">
    <cfRule type="cellIs" dxfId="11" priority="32" operator="greaterThan">
      <formula>$R$8</formula>
    </cfRule>
  </conditionalFormatting>
  <conditionalFormatting sqref="F3">
    <cfRule type="cellIs" dxfId="10" priority="30" operator="equal">
      <formula>"Template Complete"</formula>
    </cfRule>
    <cfRule type="cellIs" dxfId="9" priority="31" operator="equal">
      <formula>"Please Complete All Cells of this Color"</formula>
    </cfRule>
  </conditionalFormatting>
  <conditionalFormatting sqref="C11 J5">
    <cfRule type="cellIs" dxfId="8" priority="20" operator="equal">
      <formula>"Analyst:  See Notes Below"</formula>
    </cfRule>
  </conditionalFormatting>
  <conditionalFormatting sqref="B12:B61">
    <cfRule type="cellIs" dxfId="7" priority="19" operator="equal">
      <formula>"X"</formula>
    </cfRule>
  </conditionalFormatting>
  <conditionalFormatting sqref="A12 J6">
    <cfRule type="cellIs" dxfId="6" priority="18" operator="equal">
      <formula>"Zero Values Detected"</formula>
    </cfRule>
  </conditionalFormatting>
  <conditionalFormatting sqref="A11:B11 J4:K4">
    <cfRule type="cellIs" dxfId="5" priority="17" operator="equal">
      <formula>"Analyst:  See Notes in Column J"</formula>
    </cfRule>
  </conditionalFormatting>
  <conditionalFormatting sqref="J1:J2">
    <cfRule type="cellIs" dxfId="4" priority="3" operator="equal">
      <formula>"Template Incomplete"</formula>
    </cfRule>
    <cfRule type="cellIs" dxfId="3" priority="4" operator="equal">
      <formula>"In Excess of Safe Harbor Guidelines"</formula>
    </cfRule>
    <cfRule type="cellIs" dxfId="2" priority="5" operator="equal">
      <formula>"Template Meets Safe Harbor Guidelines"</formula>
    </cfRule>
  </conditionalFormatting>
  <conditionalFormatting sqref="A9:C9">
    <cfRule type="cellIs" dxfId="1" priority="2" operator="equal">
      <formula>"*Please read the instructions tab completely before completing the template."</formula>
    </cfRule>
  </conditionalFormatting>
  <conditionalFormatting sqref="H12:H61">
    <cfRule type="cellIs" dxfId="0" priority="1" operator="equal">
      <formula>"X"</formula>
    </cfRule>
  </conditionalFormatting>
  <dataValidations count="5">
    <dataValidation type="textLength" operator="lessThanOrEqual" allowBlank="1" showInputMessage="1" showErrorMessage="1" promptTitle="Company Name" prompt="Input the legal entity name as it appears on the annual financial statement." sqref="B3:C3">
      <formula1>100</formula1>
    </dataValidation>
    <dataValidation type="whole" showInputMessage="1" showErrorMessage="1" promptTitle="HIOS Issuer ID" prompt="Enter the 5 digit HIOS ID assigned to the legal entity. " sqref="B4:C4">
      <formula1>0</formula1>
      <formula2>99999</formula2>
    </dataValidation>
    <dataValidation type="whole" showInputMessage="1" showErrorMessage="1" promptTitle="NAIC Company Code" prompt="Enter the 5 digit NAIC Company Code assigned to the legal entity." sqref="B5:C5">
      <formula1>0</formula1>
      <formula2>99999</formula2>
    </dataValidation>
    <dataValidation type="textLength" allowBlank="1" showInputMessage="1" showErrorMessage="1" promptTitle="NAIC Group Code" prompt="Enter the relevant 4 digit group code, if the legal entity is associated with a NAIC recognized group." sqref="B6:C6">
      <formula1>4</formula1>
      <formula2>4</formula2>
    </dataValidation>
    <dataValidation type="textLength" allowBlank="1" showInputMessage="1" showErrorMessage="1" promptTitle="Notes" prompt="Please enter notes of up to 100 characters in length.  If additional space is needed, use the box at the bottom of the worksheet." sqref="J12:J112">
      <formula1>0</formula1>
      <formula2>100</formula2>
    </dataValidation>
  </dataValidations>
  <hyperlinks>
    <hyperlink ref="A10:C10" r:id="rId1" display="Click here to view the 2018 Safe Harbor Guidelines"/>
  </hyperlinks>
  <pageMargins left="0.7" right="0.7" top="0.75" bottom="0.75" header="0.3" footer="0.3"/>
  <pageSetup scale="34" orientation="landscape" r:id="rId2"/>
  <rowBreaks count="4" manualBreakCount="4">
    <brk id="31" max="10" man="1"/>
    <brk id="61" max="10" man="1"/>
    <brk id="83" max="10" man="1"/>
    <brk id="106" max="10" man="1"/>
  </rowBreaks>
  <colBreaks count="1" manualBreakCount="1">
    <brk id="11" max="1048575" man="1"/>
  </colBreak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HIV.AIDS Template</vt:lpstr>
      <vt:lpstr>'HIV.AIDS Template'!_GoBack</vt:lpstr>
      <vt:lpstr>'HIV.AIDS Template'!Print_Area</vt:lpstr>
      <vt:lpstr>yesno</vt:lpstr>
    </vt:vector>
  </TitlesOfParts>
  <Company>DFS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millsw</dc:creator>
  <cp:lastModifiedBy>Flournory, Janice</cp:lastModifiedBy>
  <dcterms:created xsi:type="dcterms:W3CDTF">2016-01-29T14:40:23Z</dcterms:created>
  <dcterms:modified xsi:type="dcterms:W3CDTF">2017-02-07T17:13:11Z</dcterms:modified>
</cp:coreProperties>
</file>